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n-Olof\Documents\"/>
    </mc:Choice>
  </mc:AlternateContent>
  <xr:revisionPtr revIDLastSave="0" documentId="8_{93925CAF-0F7D-4DDC-A23F-4ED72D0661C0}" xr6:coauthVersionLast="34" xr6:coauthVersionMax="34" xr10:uidLastSave="{00000000-0000-0000-0000-000000000000}"/>
  <bookViews>
    <workbookView xWindow="0" yWindow="0" windowWidth="28800" windowHeight="11700" tabRatio="597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Blad1!$A$1:$W$50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1" i="1" l="1"/>
  <c r="V19" i="1"/>
  <c r="V30" i="1"/>
  <c r="V34" i="1"/>
  <c r="W34" i="1"/>
  <c r="V31" i="1"/>
  <c r="V32" i="1"/>
  <c r="V8" i="1"/>
  <c r="V11" i="1"/>
  <c r="W8" i="1"/>
  <c r="V12" i="1"/>
  <c r="V9" i="1"/>
  <c r="V13" i="1"/>
  <c r="W13" i="1"/>
  <c r="V10" i="1"/>
  <c r="J41" i="1"/>
  <c r="K41" i="1"/>
  <c r="J43" i="1"/>
  <c r="K43" i="1"/>
  <c r="J46" i="1"/>
  <c r="J44" i="1"/>
  <c r="K44" i="1"/>
  <c r="J42" i="1"/>
  <c r="K42" i="1"/>
  <c r="J45" i="1"/>
  <c r="K45" i="1"/>
  <c r="J19" i="1"/>
  <c r="K19" i="1"/>
  <c r="J21" i="1"/>
  <c r="K21" i="1"/>
  <c r="J23" i="1"/>
  <c r="K23" i="1"/>
  <c r="J22" i="1"/>
  <c r="K22" i="1"/>
  <c r="J20" i="1"/>
  <c r="K20" i="1"/>
  <c r="V42" i="1"/>
  <c r="V41" i="1"/>
  <c r="W42" i="1"/>
  <c r="V44" i="1"/>
  <c r="V43" i="1"/>
  <c r="V45" i="1"/>
  <c r="J32" i="1"/>
  <c r="J31" i="1"/>
  <c r="J30" i="1"/>
  <c r="K31" i="1"/>
  <c r="V24" i="1"/>
  <c r="W24" i="1"/>
  <c r="V22" i="1"/>
  <c r="V23" i="1"/>
  <c r="W23" i="1"/>
  <c r="V20" i="1"/>
  <c r="W20" i="1"/>
  <c r="W19" i="1"/>
  <c r="J11" i="1"/>
  <c r="J8" i="1"/>
  <c r="J9" i="1"/>
  <c r="J12" i="1"/>
  <c r="K8" i="1"/>
  <c r="J10" i="1"/>
  <c r="V33" i="1"/>
  <c r="W33" i="1"/>
  <c r="V35" i="1"/>
  <c r="W35" i="1"/>
  <c r="W31" i="1"/>
  <c r="K9" i="1"/>
  <c r="K11" i="1"/>
  <c r="W12" i="1"/>
  <c r="W10" i="1"/>
  <c r="W9" i="1"/>
  <c r="W11" i="1"/>
  <c r="W22" i="1"/>
  <c r="W21" i="1"/>
  <c r="W41" i="1"/>
  <c r="W44" i="1"/>
  <c r="W43" i="1"/>
  <c r="W30" i="1"/>
  <c r="W32" i="1"/>
  <c r="K10" i="1"/>
  <c r="K46" i="1"/>
  <c r="K32" i="1"/>
  <c r="W45" i="1"/>
  <c r="K12" i="1"/>
  <c r="K30" i="1"/>
</calcChain>
</file>

<file path=xl/sharedStrings.xml><?xml version="1.0" encoding="utf-8"?>
<sst xmlns="http://schemas.openxmlformats.org/spreadsheetml/2006/main" count="134" uniqueCount="40">
  <si>
    <t>D50+  1</t>
  </si>
  <si>
    <t>H55+  1</t>
  </si>
  <si>
    <t>Bana</t>
  </si>
  <si>
    <t>Omgång</t>
  </si>
  <si>
    <t>ACK</t>
  </si>
  <si>
    <t>Diff</t>
  </si>
  <si>
    <t>H55+  2</t>
  </si>
  <si>
    <t>Ale</t>
  </si>
  <si>
    <t>D50+  3</t>
  </si>
  <si>
    <t>H55+  3</t>
  </si>
  <si>
    <t>Hills</t>
  </si>
  <si>
    <t>H55+  4</t>
  </si>
  <si>
    <t>D50+ 2</t>
  </si>
  <si>
    <t>Sjögärde</t>
  </si>
  <si>
    <t>Lerjedalen</t>
  </si>
  <si>
    <t>Öijared</t>
  </si>
  <si>
    <t>Lycke</t>
  </si>
  <si>
    <t>Partille</t>
  </si>
  <si>
    <t>Stenungsund</t>
  </si>
  <si>
    <t>Torrekulla</t>
  </si>
  <si>
    <t>Särö</t>
  </si>
  <si>
    <t>Backa Säteri</t>
  </si>
  <si>
    <t>Kungälv/Kode</t>
  </si>
  <si>
    <t>Forsgården</t>
  </si>
  <si>
    <t>Albatross</t>
  </si>
  <si>
    <t>Lysegården</t>
  </si>
  <si>
    <t>Sisjö</t>
  </si>
  <si>
    <t>Torslanda</t>
  </si>
  <si>
    <t>Gräppås</t>
  </si>
  <si>
    <t>Chalmers</t>
  </si>
  <si>
    <t>Stora Lundby</t>
  </si>
  <si>
    <t>Mölndal</t>
  </si>
  <si>
    <t>Bollestad</t>
  </si>
  <si>
    <t>D50+ 4</t>
  </si>
  <si>
    <t>St Jörgen</t>
  </si>
  <si>
    <t>Gullbringa</t>
  </si>
  <si>
    <t>DIFF</t>
  </si>
  <si>
    <t>D50+</t>
  </si>
  <si>
    <t>H55+</t>
  </si>
  <si>
    <t>Resultattabell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</si>
</sst>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;@"/>
    <numFmt numFmtId="165" formatCode="0_ ;[Red]\-0\ "/>
  </numFmts>
  <fonts count="13">
    <font>
      <sz val="10"/>
      <name val="Spranq eco sans"/>
      <family val="2"/>
    </font>
    <font>
      <b/>
      <sz val="16"/>
      <name val="Arial"/>
      <family val="2"/>
    </font>
    <font>
      <sz val="9"/>
      <name val="Arial"/>
      <family val="2"/>
    </font>
    <font>
      <sz val="9"/>
      <name val="Spranq eco sans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Spranq eco sans"/>
      <family val="2"/>
    </font>
    <font>
      <b/>
      <sz val="10"/>
      <color indexed="60"/>
      <name val="Arial"/>
      <family val="2"/>
    </font>
    <font>
      <sz val="10"/>
      <color indexed="14"/>
      <name val="Spranq eco sans"/>
      <family val="2"/>
    </font>
    <font>
      <b/>
      <sz val="10"/>
      <name val="Spranq eco sans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double">
        <color indexed="8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0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 applyBorder="1"/>
    <xf numFmtId="0" fontId="10" fillId="0" borderId="0" xfId="0" applyFont="1"/>
    <xf numFmtId="0" fontId="9" fillId="0" borderId="0" xfId="0" applyFont="1" applyBorder="1" applyAlignment="1">
      <alignment horizontal="center"/>
    </xf>
    <xf numFmtId="0" fontId="0" fillId="0" borderId="0" xfId="0" applyFont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3" xfId="0" applyFont="1" applyBorder="1"/>
    <xf numFmtId="0" fontId="0" fillId="0" borderId="6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7" fillId="0" borderId="8" xfId="0" applyFont="1" applyBorder="1"/>
    <xf numFmtId="0" fontId="0" fillId="0" borderId="9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3" fillId="0" borderId="0" xfId="0" applyFont="1" applyBorder="1"/>
    <xf numFmtId="49" fontId="4" fillId="0" borderId="0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8" fillId="0" borderId="5" xfId="0" applyFont="1" applyBorder="1"/>
    <xf numFmtId="0" fontId="11" fillId="0" borderId="7" xfId="0" applyFont="1" applyBorder="1"/>
    <xf numFmtId="165" fontId="12" fillId="0" borderId="1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7" fillId="0" borderId="5" xfId="0" applyFont="1" applyBorder="1"/>
    <xf numFmtId="0" fontId="11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12" xfId="0" applyFont="1" applyBorder="1"/>
    <xf numFmtId="0" fontId="12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8" xfId="0" applyFont="1" applyBorder="1"/>
    <xf numFmtId="0" fontId="7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12" xfId="0" applyBorder="1"/>
    <xf numFmtId="0" fontId="4" fillId="0" borderId="9" xfId="0" applyFont="1" applyFill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5" xfId="0" applyFont="1" applyBorder="1"/>
    <xf numFmtId="0" fontId="11" fillId="0" borderId="6" xfId="0" applyFont="1" applyBorder="1"/>
    <xf numFmtId="165" fontId="9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7" fillId="0" borderId="13" xfId="0" applyFont="1" applyBorder="1"/>
    <xf numFmtId="164" fontId="4" fillId="0" borderId="6" xfId="0" applyNumberFormat="1" applyFont="1" applyBorder="1" applyAlignment="1">
      <alignment horizontal="center"/>
    </xf>
    <xf numFmtId="16" fontId="4" fillId="0" borderId="6" xfId="0" applyNumberFormat="1" applyFont="1" applyBorder="1" applyAlignment="1">
      <alignment horizontal="center"/>
    </xf>
    <xf numFmtId="16" fontId="6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7" fillId="0" borderId="12" xfId="0" applyFont="1" applyBorder="1"/>
    <xf numFmtId="0" fontId="6" fillId="0" borderId="0" xfId="0" applyFont="1" applyBorder="1" applyAlignment="1">
      <alignment horizontal="center"/>
    </xf>
    <xf numFmtId="0" fontId="4" fillId="0" borderId="11" xfId="0" applyFont="1" applyBorder="1"/>
    <xf numFmtId="0" fontId="1" fillId="0" borderId="0" xfId="0" applyFont="1" applyBorder="1" applyAlignment="1">
      <alignment horizontal="left"/>
    </xf>
    <xf numFmtId="0" fontId="5" fillId="2" borderId="3" xfId="0" applyFont="1" applyFill="1" applyBorder="1"/>
    <xf numFmtId="0" fontId="5" fillId="2" borderId="5" xfId="0" applyFont="1" applyFill="1" applyBorder="1"/>
    <xf numFmtId="0" fontId="5" fillId="2" borderId="4" xfId="0" applyFont="1" applyFill="1" applyBorder="1"/>
    <xf numFmtId="0" fontId="5" fillId="3" borderId="5" xfId="0" applyFont="1" applyFill="1" applyBorder="1"/>
    <xf numFmtId="165" fontId="7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"/>
  <sheetViews>
    <sheetView tabSelected="1" zoomScale="125" zoomScaleNormal="125" zoomScaleSheetLayoutView="55" zoomScalePageLayoutView="125" workbookViewId="0">
      <selection activeCell="C2" sqref="C2"/>
    </sheetView>
  </sheetViews>
  <sheetFormatPr defaultColWidth="8.7109375" defaultRowHeight="12.75"/>
  <cols>
    <col min="1" max="1" width="8.28515625" customWidth="1"/>
    <col min="2" max="2" width="3.28515625" customWidth="1"/>
    <col min="3" max="3" width="12.42578125" customWidth="1"/>
    <col min="4" max="4" width="10" customWidth="1"/>
    <col min="5" max="5" width="11" customWidth="1"/>
    <col min="6" max="6" width="11.7109375" customWidth="1"/>
    <col min="7" max="7" width="12" customWidth="1"/>
    <col min="8" max="8" width="8.28515625" customWidth="1"/>
    <col min="9" max="9" width="10.140625" customWidth="1"/>
    <col min="10" max="10" width="6.7109375" customWidth="1"/>
    <col min="11" max="11" width="6.42578125" customWidth="1"/>
    <col min="12" max="12" width="3" customWidth="1"/>
    <col min="13" max="13" width="6.140625" customWidth="1"/>
    <col min="14" max="14" width="4.42578125" customWidth="1"/>
    <col min="15" max="15" width="12.140625" customWidth="1"/>
    <col min="16" max="16" width="12" customWidth="1"/>
    <col min="17" max="17" width="12.85546875" customWidth="1"/>
    <col min="18" max="18" width="10.7109375" customWidth="1"/>
    <col min="19" max="19" width="9.7109375" customWidth="1"/>
    <col min="20" max="20" width="10.85546875" customWidth="1"/>
    <col min="21" max="21" width="8.42578125" customWidth="1"/>
    <col min="22" max="22" width="6" customWidth="1"/>
    <col min="26" max="26" width="9.28515625" customWidth="1"/>
  </cols>
  <sheetData>
    <row r="1" spans="1:29" ht="20.25">
      <c r="A1" s="85" t="s">
        <v>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9" ht="20.25">
      <c r="A2" s="3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9"/>
      <c r="N2" s="79"/>
      <c r="O2" s="79"/>
      <c r="P2" s="79"/>
      <c r="Q2" s="79"/>
      <c r="R2" s="79"/>
      <c r="S2" s="79"/>
      <c r="T2" s="79"/>
      <c r="U2" s="79"/>
      <c r="V2" s="88">
        <v>180827</v>
      </c>
      <c r="W2" s="87"/>
    </row>
    <row r="3" spans="1:29" ht="20.25">
      <c r="A3" s="36"/>
      <c r="B3" s="1"/>
      <c r="C3" s="85" t="s">
        <v>37</v>
      </c>
      <c r="D3" s="86"/>
      <c r="E3" s="86"/>
      <c r="F3" s="86"/>
      <c r="G3" s="86"/>
      <c r="H3" s="86"/>
      <c r="I3" s="86"/>
      <c r="J3" s="86"/>
      <c r="K3" s="86"/>
      <c r="L3" s="1"/>
      <c r="M3" s="79"/>
      <c r="N3" s="79"/>
      <c r="O3" s="85" t="s">
        <v>38</v>
      </c>
      <c r="P3" s="86"/>
      <c r="Q3" s="86"/>
      <c r="R3" s="86"/>
      <c r="S3" s="86"/>
      <c r="T3" s="86"/>
      <c r="U3" s="86"/>
      <c r="V3" s="86"/>
      <c r="W3" s="86"/>
    </row>
    <row r="4" spans="1:29" ht="13.5" thickBot="1">
      <c r="B4" s="1"/>
      <c r="C4" s="38"/>
      <c r="D4" s="39"/>
      <c r="E4" s="39"/>
      <c r="F4" s="2"/>
      <c r="G4" s="2"/>
      <c r="H4" s="2"/>
      <c r="I4" s="2"/>
      <c r="J4" s="40"/>
      <c r="K4" s="8"/>
      <c r="L4" s="2"/>
      <c r="W4" s="3"/>
    </row>
    <row r="5" spans="1:29" ht="15.75">
      <c r="B5" s="8"/>
      <c r="C5" s="83" t="s">
        <v>0</v>
      </c>
      <c r="D5" s="37">
        <v>43227</v>
      </c>
      <c r="E5" s="37">
        <v>43241</v>
      </c>
      <c r="F5" s="37">
        <v>43262</v>
      </c>
      <c r="G5" s="37">
        <v>43311</v>
      </c>
      <c r="H5" s="37">
        <v>43332</v>
      </c>
      <c r="I5" s="37">
        <v>43339</v>
      </c>
      <c r="J5" s="29"/>
      <c r="K5" s="41"/>
      <c r="L5" s="4"/>
      <c r="N5" s="10"/>
      <c r="O5" s="81" t="s">
        <v>1</v>
      </c>
      <c r="P5" s="71">
        <v>43224</v>
      </c>
      <c r="Q5" s="72">
        <v>43238</v>
      </c>
      <c r="R5" s="73">
        <v>43259</v>
      </c>
      <c r="S5" s="73">
        <v>43315</v>
      </c>
      <c r="T5" s="72">
        <v>43336</v>
      </c>
      <c r="U5" s="73">
        <v>43343</v>
      </c>
      <c r="V5" s="30"/>
      <c r="W5" s="74"/>
      <c r="X5" s="16"/>
    </row>
    <row r="6" spans="1:29" ht="13.5" thickBot="1">
      <c r="B6" s="8"/>
      <c r="C6" s="32" t="s">
        <v>2</v>
      </c>
      <c r="D6" s="49" t="s">
        <v>19</v>
      </c>
      <c r="E6" s="49" t="s">
        <v>24</v>
      </c>
      <c r="F6" s="49" t="s">
        <v>22</v>
      </c>
      <c r="G6" s="49" t="s">
        <v>30</v>
      </c>
      <c r="H6" s="49" t="s">
        <v>15</v>
      </c>
      <c r="I6" s="49" t="s">
        <v>27</v>
      </c>
      <c r="J6" s="33"/>
      <c r="K6" s="42"/>
      <c r="L6" s="4"/>
      <c r="N6" s="10"/>
      <c r="O6" s="32" t="s">
        <v>2</v>
      </c>
      <c r="P6" s="48" t="s">
        <v>20</v>
      </c>
      <c r="Q6" s="48" t="s">
        <v>34</v>
      </c>
      <c r="R6" s="61" t="s">
        <v>23</v>
      </c>
      <c r="S6" s="48" t="s">
        <v>14</v>
      </c>
      <c r="T6" s="48" t="s">
        <v>24</v>
      </c>
      <c r="U6" s="48" t="s">
        <v>13</v>
      </c>
      <c r="V6" s="34"/>
      <c r="W6" s="75"/>
      <c r="AC6" s="2"/>
    </row>
    <row r="7" spans="1:29">
      <c r="B7" s="8"/>
      <c r="C7" s="50" t="s">
        <v>3</v>
      </c>
      <c r="D7" s="51">
        <v>1</v>
      </c>
      <c r="E7" s="51">
        <v>2</v>
      </c>
      <c r="F7" s="51">
        <v>3</v>
      </c>
      <c r="G7" s="51">
        <v>4</v>
      </c>
      <c r="H7" s="51">
        <v>5</v>
      </c>
      <c r="I7" s="51">
        <v>6</v>
      </c>
      <c r="J7" s="51" t="s">
        <v>4</v>
      </c>
      <c r="K7" s="52" t="s">
        <v>5</v>
      </c>
      <c r="L7" s="10"/>
      <c r="N7" s="10"/>
      <c r="O7" s="50" t="s">
        <v>3</v>
      </c>
      <c r="P7" s="59">
        <v>1</v>
      </c>
      <c r="Q7" s="59">
        <v>2</v>
      </c>
      <c r="R7" s="59">
        <v>3</v>
      </c>
      <c r="S7" s="59">
        <v>4</v>
      </c>
      <c r="T7" s="59">
        <v>5</v>
      </c>
      <c r="U7" s="59">
        <v>6</v>
      </c>
      <c r="V7" s="59" t="s">
        <v>4</v>
      </c>
      <c r="W7" s="63" t="s">
        <v>5</v>
      </c>
      <c r="AC7" s="2"/>
    </row>
    <row r="8" spans="1:29">
      <c r="B8" s="15">
        <v>1</v>
      </c>
      <c r="C8" s="53" t="s">
        <v>19</v>
      </c>
      <c r="D8" s="13">
        <v>251</v>
      </c>
      <c r="E8" s="13">
        <v>240</v>
      </c>
      <c r="F8" s="13">
        <v>235</v>
      </c>
      <c r="G8" s="13">
        <v>234</v>
      </c>
      <c r="H8" s="13">
        <v>244</v>
      </c>
      <c r="I8" s="13">
        <v>243</v>
      </c>
      <c r="J8" s="15">
        <f>SUM(D8:I8)</f>
        <v>1447</v>
      </c>
      <c r="K8" s="54">
        <f>J8-$J$8</f>
        <v>0</v>
      </c>
      <c r="L8" s="16"/>
      <c r="N8" s="11">
        <v>1</v>
      </c>
      <c r="O8" s="55" t="s">
        <v>34</v>
      </c>
      <c r="P8" s="13">
        <v>233</v>
      </c>
      <c r="Q8" s="13">
        <v>218</v>
      </c>
      <c r="R8" s="13">
        <v>247</v>
      </c>
      <c r="S8" s="13">
        <v>220</v>
      </c>
      <c r="T8" s="13">
        <v>225</v>
      </c>
      <c r="U8" s="13"/>
      <c r="V8" s="15">
        <f t="shared" ref="V8:V13" si="0">SUM(P8:U8)</f>
        <v>1143</v>
      </c>
      <c r="W8" s="47">
        <f t="shared" ref="W8:W13" si="1">V8-$V$8</f>
        <v>0</v>
      </c>
    </row>
    <row r="9" spans="1:29">
      <c r="B9" s="15">
        <v>2</v>
      </c>
      <c r="C9" s="55" t="s">
        <v>30</v>
      </c>
      <c r="D9" s="13">
        <v>248</v>
      </c>
      <c r="E9" s="13">
        <v>224</v>
      </c>
      <c r="F9" s="13">
        <v>245</v>
      </c>
      <c r="G9" s="13">
        <v>226</v>
      </c>
      <c r="H9" s="13">
        <v>253</v>
      </c>
      <c r="I9" s="13">
        <v>256</v>
      </c>
      <c r="J9" s="15">
        <f>SUM(D9:I9)</f>
        <v>1452</v>
      </c>
      <c r="K9" s="54">
        <f>J9-$J$8</f>
        <v>5</v>
      </c>
      <c r="L9" s="16"/>
      <c r="N9" s="11">
        <v>2</v>
      </c>
      <c r="O9" s="55" t="s">
        <v>23</v>
      </c>
      <c r="P9" s="13">
        <v>229</v>
      </c>
      <c r="Q9" s="13">
        <v>222</v>
      </c>
      <c r="R9" s="13">
        <v>236</v>
      </c>
      <c r="S9" s="13">
        <v>240</v>
      </c>
      <c r="T9" s="13">
        <v>239</v>
      </c>
      <c r="U9" s="13"/>
      <c r="V9" s="15">
        <f t="shared" si="0"/>
        <v>1166</v>
      </c>
      <c r="W9" s="47">
        <f t="shared" si="1"/>
        <v>23</v>
      </c>
      <c r="Z9" s="19"/>
    </row>
    <row r="10" spans="1:29">
      <c r="B10" s="15">
        <v>3</v>
      </c>
      <c r="C10" s="55" t="s">
        <v>15</v>
      </c>
      <c r="D10" s="13">
        <v>256</v>
      </c>
      <c r="E10" s="13">
        <v>232</v>
      </c>
      <c r="F10" s="13">
        <v>243</v>
      </c>
      <c r="G10" s="13">
        <v>227</v>
      </c>
      <c r="H10" s="13">
        <v>248</v>
      </c>
      <c r="I10" s="13">
        <v>248</v>
      </c>
      <c r="J10" s="15">
        <f>SUM(D10:I10)</f>
        <v>1454</v>
      </c>
      <c r="K10" s="54">
        <f>J10-$J$8</f>
        <v>7</v>
      </c>
      <c r="L10" s="16"/>
      <c r="N10" s="11">
        <v>3</v>
      </c>
      <c r="O10" s="55" t="s">
        <v>13</v>
      </c>
      <c r="P10" s="13">
        <v>241</v>
      </c>
      <c r="Q10" s="13">
        <v>222</v>
      </c>
      <c r="R10" s="13">
        <v>249</v>
      </c>
      <c r="S10" s="13">
        <v>240</v>
      </c>
      <c r="T10" s="13">
        <v>231</v>
      </c>
      <c r="U10" s="13"/>
      <c r="V10" s="15">
        <f t="shared" si="0"/>
        <v>1183</v>
      </c>
      <c r="W10" s="47">
        <f t="shared" si="1"/>
        <v>40</v>
      </c>
    </row>
    <row r="11" spans="1:29">
      <c r="B11" s="15">
        <v>4</v>
      </c>
      <c r="C11" s="55" t="s">
        <v>27</v>
      </c>
      <c r="D11" s="13">
        <v>279</v>
      </c>
      <c r="E11" s="13">
        <v>229</v>
      </c>
      <c r="F11" s="13">
        <v>248</v>
      </c>
      <c r="G11" s="13">
        <v>228</v>
      </c>
      <c r="H11" s="13">
        <v>254</v>
      </c>
      <c r="I11" s="13">
        <v>228</v>
      </c>
      <c r="J11" s="15">
        <f>SUM(D11:I11)</f>
        <v>1466</v>
      </c>
      <c r="K11" s="54">
        <f>J11-$J$8</f>
        <v>19</v>
      </c>
      <c r="L11" s="20"/>
      <c r="N11" s="11">
        <v>4</v>
      </c>
      <c r="O11" s="55" t="s">
        <v>24</v>
      </c>
      <c r="P11" s="13">
        <v>239</v>
      </c>
      <c r="Q11" s="13">
        <v>232</v>
      </c>
      <c r="R11" s="13">
        <v>264</v>
      </c>
      <c r="S11" s="13">
        <v>241</v>
      </c>
      <c r="T11" s="13">
        <v>231</v>
      </c>
      <c r="U11" s="13"/>
      <c r="V11" s="15">
        <f t="shared" si="0"/>
        <v>1207</v>
      </c>
      <c r="W11" s="47">
        <f t="shared" si="1"/>
        <v>64</v>
      </c>
      <c r="Y11" s="2"/>
    </row>
    <row r="12" spans="1:29" ht="13.5" thickBot="1">
      <c r="B12" s="15">
        <v>5</v>
      </c>
      <c r="C12" s="56" t="s">
        <v>24</v>
      </c>
      <c r="D12" s="48">
        <v>270</v>
      </c>
      <c r="E12" s="48">
        <v>236</v>
      </c>
      <c r="F12" s="48">
        <v>286</v>
      </c>
      <c r="G12" s="48">
        <v>231</v>
      </c>
      <c r="H12" s="48">
        <v>266</v>
      </c>
      <c r="I12" s="48">
        <v>247</v>
      </c>
      <c r="J12" s="57">
        <f>SUM(D12:I12)</f>
        <v>1536</v>
      </c>
      <c r="K12" s="58">
        <f>J12-$J$8</f>
        <v>89</v>
      </c>
      <c r="L12" s="16"/>
      <c r="N12" s="11">
        <v>5</v>
      </c>
      <c r="O12" s="55" t="s">
        <v>20</v>
      </c>
      <c r="P12" s="13">
        <v>217</v>
      </c>
      <c r="Q12" s="13">
        <v>233</v>
      </c>
      <c r="R12" s="13">
        <v>272</v>
      </c>
      <c r="S12" s="13">
        <v>254</v>
      </c>
      <c r="T12" s="13">
        <v>244</v>
      </c>
      <c r="U12" s="13"/>
      <c r="V12" s="15">
        <f t="shared" si="0"/>
        <v>1220</v>
      </c>
      <c r="W12" s="47">
        <f t="shared" si="1"/>
        <v>77</v>
      </c>
    </row>
    <row r="13" spans="1:29" ht="13.5" thickBot="1">
      <c r="B13" s="15"/>
      <c r="C13" s="5"/>
      <c r="D13" s="13"/>
      <c r="E13" s="13"/>
      <c r="F13" s="13"/>
      <c r="G13" s="13"/>
      <c r="H13" s="13"/>
      <c r="I13" s="13"/>
      <c r="J13" s="15"/>
      <c r="K13" s="43"/>
      <c r="L13" s="16"/>
      <c r="N13" s="11">
        <v>6</v>
      </c>
      <c r="O13" s="56" t="s">
        <v>14</v>
      </c>
      <c r="P13" s="48">
        <v>257</v>
      </c>
      <c r="Q13" s="48">
        <v>225</v>
      </c>
      <c r="R13" s="48">
        <v>261</v>
      </c>
      <c r="S13" s="48">
        <v>241</v>
      </c>
      <c r="T13" s="48">
        <v>236</v>
      </c>
      <c r="U13" s="48"/>
      <c r="V13" s="57">
        <f t="shared" si="0"/>
        <v>1220</v>
      </c>
      <c r="W13" s="62">
        <f t="shared" si="1"/>
        <v>77</v>
      </c>
      <c r="Z13" s="2"/>
    </row>
    <row r="14" spans="1:29">
      <c r="B14" s="8"/>
      <c r="C14" s="21"/>
      <c r="D14" s="5"/>
      <c r="E14" s="5"/>
      <c r="F14" s="5"/>
      <c r="G14" s="5"/>
      <c r="H14" s="5"/>
      <c r="I14" s="5"/>
      <c r="J14" s="15"/>
      <c r="K14" s="16"/>
      <c r="L14" s="16"/>
      <c r="N14" s="15"/>
      <c r="O14" s="5"/>
      <c r="P14" s="13"/>
      <c r="Q14" s="13"/>
      <c r="R14" s="15"/>
      <c r="S14" s="13"/>
      <c r="T14" s="13"/>
      <c r="U14" s="13"/>
      <c r="V14" s="14"/>
      <c r="W14" s="16"/>
      <c r="Z14" s="2"/>
    </row>
    <row r="15" spans="1:29" ht="13.5" thickBot="1">
      <c r="L15" s="16"/>
      <c r="N15" s="10"/>
      <c r="O15" s="7"/>
      <c r="P15" s="22"/>
      <c r="Q15" s="22"/>
      <c r="R15" s="22"/>
      <c r="S15" s="22"/>
      <c r="T15" s="22"/>
      <c r="U15" s="7"/>
      <c r="V15" s="23"/>
      <c r="W15" s="66"/>
    </row>
    <row r="16" spans="1:29" ht="15.75">
      <c r="A16" s="1"/>
      <c r="B16" s="8"/>
      <c r="C16" s="83" t="s">
        <v>12</v>
      </c>
      <c r="D16" s="37">
        <v>43227</v>
      </c>
      <c r="E16" s="37">
        <v>43241</v>
      </c>
      <c r="F16" s="37">
        <v>43262</v>
      </c>
      <c r="G16" s="37">
        <v>43311</v>
      </c>
      <c r="H16" s="37">
        <v>43332</v>
      </c>
      <c r="I16" s="37">
        <v>43339</v>
      </c>
      <c r="J16" s="30"/>
      <c r="K16" s="31"/>
      <c r="L16" s="5"/>
      <c r="N16" s="9"/>
      <c r="O16" s="80" t="s">
        <v>6</v>
      </c>
      <c r="P16" s="67">
        <v>43224</v>
      </c>
      <c r="Q16" s="68">
        <v>43238</v>
      </c>
      <c r="R16" s="69">
        <v>43259</v>
      </c>
      <c r="S16" s="69">
        <v>43315</v>
      </c>
      <c r="T16" s="68">
        <v>43336</v>
      </c>
      <c r="U16" s="69">
        <v>43343</v>
      </c>
      <c r="V16" s="13"/>
      <c r="W16" s="27"/>
    </row>
    <row r="17" spans="1:27" ht="13.5" thickBot="1">
      <c r="A17" s="1"/>
      <c r="B17" s="8"/>
      <c r="C17" s="32" t="s">
        <v>2</v>
      </c>
      <c r="D17" s="48" t="s">
        <v>26</v>
      </c>
      <c r="E17" s="48" t="s">
        <v>35</v>
      </c>
      <c r="F17" s="48" t="s">
        <v>22</v>
      </c>
      <c r="G17" s="48" t="s">
        <v>29</v>
      </c>
      <c r="H17" s="48" t="s">
        <v>16</v>
      </c>
      <c r="I17" s="48" t="s">
        <v>14</v>
      </c>
      <c r="J17" s="34"/>
      <c r="K17" s="35"/>
      <c r="L17" s="5"/>
      <c r="N17" s="9"/>
      <c r="O17" s="70" t="s">
        <v>2</v>
      </c>
      <c r="P17" s="13" t="s">
        <v>25</v>
      </c>
      <c r="Q17" s="13" t="s">
        <v>18</v>
      </c>
      <c r="R17" s="25" t="s">
        <v>10</v>
      </c>
      <c r="S17" s="13" t="s">
        <v>28</v>
      </c>
      <c r="T17" s="13" t="s">
        <v>32</v>
      </c>
      <c r="U17" s="13" t="s">
        <v>7</v>
      </c>
      <c r="V17" s="13"/>
      <c r="W17" s="27"/>
    </row>
    <row r="18" spans="1:27">
      <c r="B18" s="8"/>
      <c r="C18" s="45" t="s">
        <v>3</v>
      </c>
      <c r="D18" s="59">
        <v>1</v>
      </c>
      <c r="E18" s="59">
        <v>2</v>
      </c>
      <c r="F18" s="59">
        <v>3</v>
      </c>
      <c r="G18" s="59">
        <v>4</v>
      </c>
      <c r="H18" s="59">
        <v>5</v>
      </c>
      <c r="I18" s="59">
        <v>6</v>
      </c>
      <c r="J18" s="59" t="s">
        <v>4</v>
      </c>
      <c r="K18" s="52" t="s">
        <v>5</v>
      </c>
      <c r="L18" s="13"/>
      <c r="N18" s="10"/>
      <c r="O18" s="50" t="s">
        <v>3</v>
      </c>
      <c r="P18" s="59">
        <v>1</v>
      </c>
      <c r="Q18" s="59">
        <v>2</v>
      </c>
      <c r="R18" s="59">
        <v>3</v>
      </c>
      <c r="S18" s="59">
        <v>4</v>
      </c>
      <c r="T18" s="59">
        <v>5</v>
      </c>
      <c r="U18" s="59">
        <v>6</v>
      </c>
      <c r="V18" s="59" t="s">
        <v>4</v>
      </c>
      <c r="W18" s="63" t="s">
        <v>5</v>
      </c>
      <c r="Z18" s="2"/>
    </row>
    <row r="19" spans="1:27">
      <c r="B19" s="15">
        <v>1</v>
      </c>
      <c r="C19" s="60" t="s">
        <v>35</v>
      </c>
      <c r="D19" s="13">
        <v>242</v>
      </c>
      <c r="E19" s="13">
        <v>219</v>
      </c>
      <c r="F19" s="13">
        <v>229</v>
      </c>
      <c r="G19" s="13">
        <v>213</v>
      </c>
      <c r="H19" s="13">
        <v>216</v>
      </c>
      <c r="I19" s="13">
        <v>232</v>
      </c>
      <c r="J19" s="15">
        <f>SUM(D19:I19)</f>
        <v>1351</v>
      </c>
      <c r="K19" s="47">
        <f>J19-$J$19</f>
        <v>0</v>
      </c>
      <c r="L19" s="16"/>
      <c r="N19" s="15">
        <v>1</v>
      </c>
      <c r="O19" s="55" t="s">
        <v>10</v>
      </c>
      <c r="P19" s="13">
        <v>252</v>
      </c>
      <c r="Q19" s="13">
        <v>219</v>
      </c>
      <c r="R19" s="13">
        <v>225</v>
      </c>
      <c r="S19" s="13">
        <v>234</v>
      </c>
      <c r="T19" s="13">
        <v>263</v>
      </c>
      <c r="U19" s="13"/>
      <c r="V19" s="15">
        <f t="shared" ref="V19:V24" si="2">SUM(P19:U19)</f>
        <v>1193</v>
      </c>
      <c r="W19" s="47">
        <f t="shared" ref="W19:W24" si="3">V19-$V$19</f>
        <v>0</v>
      </c>
      <c r="Z19" s="2"/>
    </row>
    <row r="20" spans="1:27">
      <c r="B20" s="15">
        <v>2</v>
      </c>
      <c r="C20" s="60" t="s">
        <v>16</v>
      </c>
      <c r="D20" s="8">
        <v>245</v>
      </c>
      <c r="E20" s="8">
        <v>224</v>
      </c>
      <c r="F20" s="8">
        <v>238</v>
      </c>
      <c r="G20" s="8">
        <v>231</v>
      </c>
      <c r="H20" s="8">
        <v>231</v>
      </c>
      <c r="I20" s="25">
        <v>242</v>
      </c>
      <c r="J20" s="15">
        <f>SUM(D20:I20)</f>
        <v>1411</v>
      </c>
      <c r="K20" s="47">
        <f>J20-$J$19</f>
        <v>60</v>
      </c>
      <c r="L20" s="16"/>
      <c r="N20" s="15">
        <v>2</v>
      </c>
      <c r="O20" s="55" t="s">
        <v>28</v>
      </c>
      <c r="P20" s="13">
        <v>255</v>
      </c>
      <c r="Q20" s="13">
        <v>232</v>
      </c>
      <c r="R20" s="13">
        <v>242</v>
      </c>
      <c r="S20" s="13">
        <v>216</v>
      </c>
      <c r="T20" s="13">
        <v>250</v>
      </c>
      <c r="U20" s="13"/>
      <c r="V20" s="15">
        <f t="shared" si="2"/>
        <v>1195</v>
      </c>
      <c r="W20" s="47">
        <f t="shared" si="3"/>
        <v>2</v>
      </c>
    </row>
    <row r="21" spans="1:27">
      <c r="B21" s="15">
        <v>3</v>
      </c>
      <c r="C21" s="55" t="s">
        <v>26</v>
      </c>
      <c r="D21" s="13">
        <v>239</v>
      </c>
      <c r="E21" s="13">
        <v>224</v>
      </c>
      <c r="F21" s="13">
        <v>245</v>
      </c>
      <c r="G21" s="13">
        <v>224</v>
      </c>
      <c r="H21" s="13">
        <v>231</v>
      </c>
      <c r="I21" s="13">
        <v>251</v>
      </c>
      <c r="J21" s="15">
        <f>SUM(D21:I21)</f>
        <v>1414</v>
      </c>
      <c r="K21" s="47">
        <f>J21-$J$19</f>
        <v>63</v>
      </c>
      <c r="L21" s="16"/>
      <c r="N21" s="15">
        <v>3</v>
      </c>
      <c r="O21" s="55" t="s">
        <v>7</v>
      </c>
      <c r="P21" s="13">
        <v>248</v>
      </c>
      <c r="Q21" s="13">
        <v>234</v>
      </c>
      <c r="R21" s="13">
        <v>235</v>
      </c>
      <c r="S21" s="13">
        <v>229</v>
      </c>
      <c r="T21" s="13">
        <v>258</v>
      </c>
      <c r="U21" s="13"/>
      <c r="V21" s="15">
        <f t="shared" si="2"/>
        <v>1204</v>
      </c>
      <c r="W21" s="47">
        <f t="shared" si="3"/>
        <v>11</v>
      </c>
    </row>
    <row r="22" spans="1:27">
      <c r="B22" s="15">
        <v>4</v>
      </c>
      <c r="C22" s="53" t="s">
        <v>29</v>
      </c>
      <c r="D22" s="13">
        <v>253</v>
      </c>
      <c r="E22" s="13">
        <v>240</v>
      </c>
      <c r="F22" s="13">
        <v>238</v>
      </c>
      <c r="G22" s="13">
        <v>219</v>
      </c>
      <c r="H22" s="13">
        <v>238</v>
      </c>
      <c r="I22" s="13">
        <v>254</v>
      </c>
      <c r="J22" s="15">
        <f>SUM(D22:I22)</f>
        <v>1442</v>
      </c>
      <c r="K22" s="47">
        <f>J22-$J$19</f>
        <v>91</v>
      </c>
      <c r="L22" s="16"/>
      <c r="N22" s="15">
        <v>4</v>
      </c>
      <c r="O22" s="55" t="s">
        <v>25</v>
      </c>
      <c r="P22" s="13">
        <v>250</v>
      </c>
      <c r="Q22" s="13">
        <v>228</v>
      </c>
      <c r="R22" s="13">
        <v>226</v>
      </c>
      <c r="S22" s="13">
        <v>241</v>
      </c>
      <c r="T22" s="13">
        <v>265</v>
      </c>
      <c r="U22" s="13"/>
      <c r="V22" s="15">
        <f t="shared" si="2"/>
        <v>1210</v>
      </c>
      <c r="W22" s="47">
        <f t="shared" si="3"/>
        <v>17</v>
      </c>
    </row>
    <row r="23" spans="1:27" ht="13.5" thickBot="1">
      <c r="B23" s="15">
        <v>5</v>
      </c>
      <c r="C23" s="56" t="s">
        <v>22</v>
      </c>
      <c r="D23" s="61">
        <v>256</v>
      </c>
      <c r="E23" s="48">
        <v>245</v>
      </c>
      <c r="F23" s="48">
        <v>269</v>
      </c>
      <c r="G23" s="48">
        <v>236</v>
      </c>
      <c r="H23" s="48">
        <v>246</v>
      </c>
      <c r="I23" s="48">
        <v>245</v>
      </c>
      <c r="J23" s="57">
        <f>SUM(D23:I23)</f>
        <v>1497</v>
      </c>
      <c r="K23" s="62">
        <f>J23-$J$19</f>
        <v>146</v>
      </c>
      <c r="L23" s="16"/>
      <c r="N23" s="15">
        <v>5</v>
      </c>
      <c r="O23" s="55" t="s">
        <v>18</v>
      </c>
      <c r="P23" s="13">
        <v>254</v>
      </c>
      <c r="Q23" s="13">
        <v>225</v>
      </c>
      <c r="R23" s="13">
        <v>245</v>
      </c>
      <c r="S23" s="13">
        <v>235</v>
      </c>
      <c r="T23" s="13">
        <v>265</v>
      </c>
      <c r="U23" s="13"/>
      <c r="V23" s="15">
        <f t="shared" si="2"/>
        <v>1224</v>
      </c>
      <c r="W23" s="47">
        <f t="shared" si="3"/>
        <v>31</v>
      </c>
    </row>
    <row r="24" spans="1:27" ht="13.5" thickBot="1">
      <c r="B24" s="15"/>
      <c r="C24" s="18"/>
      <c r="D24" s="13"/>
      <c r="E24" s="12"/>
      <c r="F24" s="12"/>
      <c r="G24" s="12"/>
      <c r="H24" s="12"/>
      <c r="I24" s="12"/>
      <c r="J24" s="24"/>
      <c r="K24" s="16"/>
      <c r="L24" s="20"/>
      <c r="N24" s="15">
        <v>6</v>
      </c>
      <c r="O24" s="56" t="s">
        <v>32</v>
      </c>
      <c r="P24" s="48">
        <v>266</v>
      </c>
      <c r="Q24" s="48">
        <v>233</v>
      </c>
      <c r="R24" s="48">
        <v>251</v>
      </c>
      <c r="S24" s="48">
        <v>242</v>
      </c>
      <c r="T24" s="48">
        <v>257</v>
      </c>
      <c r="U24" s="48"/>
      <c r="V24" s="57">
        <f t="shared" si="2"/>
        <v>1249</v>
      </c>
      <c r="W24" s="62">
        <f t="shared" si="3"/>
        <v>56</v>
      </c>
    </row>
    <row r="25" spans="1:27">
      <c r="B25" s="8"/>
      <c r="C25" s="18"/>
      <c r="D25" s="5"/>
      <c r="E25" s="5"/>
      <c r="F25" s="5"/>
      <c r="G25" s="5"/>
      <c r="H25" s="5"/>
      <c r="I25" s="5"/>
      <c r="J25" s="15"/>
      <c r="K25" s="20"/>
      <c r="L25" s="16"/>
      <c r="M25" s="2"/>
      <c r="N25" s="15"/>
      <c r="O25" s="5"/>
      <c r="P25" s="13"/>
      <c r="Q25" s="13"/>
      <c r="R25" s="13"/>
      <c r="S25" s="13"/>
      <c r="T25" s="13"/>
      <c r="U25" s="13"/>
      <c r="V25" s="14"/>
      <c r="W25" s="20"/>
    </row>
    <row r="26" spans="1:27" ht="13.5" thickBot="1">
      <c r="D26" s="2"/>
      <c r="E26" s="2"/>
      <c r="F26" s="2"/>
      <c r="G26" s="2"/>
      <c r="H26" s="2"/>
      <c r="I26" s="2"/>
      <c r="J26" s="2"/>
      <c r="K26" s="2"/>
      <c r="L26" s="2"/>
      <c r="M26" s="2"/>
      <c r="N26" s="9"/>
      <c r="O26" s="5"/>
      <c r="P26" s="13"/>
      <c r="Q26" s="13"/>
      <c r="R26" s="13"/>
      <c r="S26" s="5"/>
      <c r="T26" s="13"/>
      <c r="U26" s="5"/>
      <c r="V26" s="15"/>
      <c r="W26" s="16"/>
    </row>
    <row r="27" spans="1:27" ht="15.75">
      <c r="B27" s="26"/>
      <c r="C27" s="83" t="s">
        <v>8</v>
      </c>
      <c r="D27" s="37">
        <v>43227</v>
      </c>
      <c r="E27" s="37">
        <v>43241</v>
      </c>
      <c r="F27" s="37">
        <v>43262</v>
      </c>
      <c r="G27" s="37">
        <v>43311</v>
      </c>
      <c r="H27" s="37">
        <v>43332</v>
      </c>
      <c r="I27" s="37">
        <v>43339</v>
      </c>
      <c r="J27" s="30"/>
      <c r="K27" s="31"/>
      <c r="L27" s="20"/>
      <c r="N27" s="9"/>
      <c r="O27" s="81" t="s">
        <v>9</v>
      </c>
      <c r="P27" s="71">
        <v>43224</v>
      </c>
      <c r="Q27" s="72">
        <v>43238</v>
      </c>
      <c r="R27" s="73">
        <v>43259</v>
      </c>
      <c r="S27" s="73">
        <v>43315</v>
      </c>
      <c r="T27" s="72">
        <v>43336</v>
      </c>
      <c r="U27" s="73">
        <v>43343</v>
      </c>
      <c r="V27" s="30"/>
      <c r="W27" s="74"/>
    </row>
    <row r="28" spans="1:27" ht="13.5" thickBot="1">
      <c r="B28" s="8"/>
      <c r="C28" s="32" t="s">
        <v>2</v>
      </c>
      <c r="D28" s="48" t="s">
        <v>25</v>
      </c>
      <c r="E28" s="48" t="s">
        <v>10</v>
      </c>
      <c r="F28" s="48" t="s">
        <v>21</v>
      </c>
      <c r="G28" s="48" t="s">
        <v>28</v>
      </c>
      <c r="H28" s="48" t="s">
        <v>7</v>
      </c>
      <c r="I28" s="48" t="s">
        <v>27</v>
      </c>
      <c r="J28" s="34"/>
      <c r="K28" s="35"/>
      <c r="L28" s="5"/>
      <c r="N28" s="9"/>
      <c r="O28" s="76" t="s">
        <v>2</v>
      </c>
      <c r="P28" s="13" t="s">
        <v>26</v>
      </c>
      <c r="Q28" s="13" t="s">
        <v>22</v>
      </c>
      <c r="R28" s="13" t="s">
        <v>16</v>
      </c>
      <c r="S28" s="13" t="s">
        <v>17</v>
      </c>
      <c r="T28" s="77" t="s">
        <v>31</v>
      </c>
      <c r="U28" s="13" t="s">
        <v>35</v>
      </c>
      <c r="V28" s="5"/>
      <c r="W28" s="78"/>
      <c r="AA28" s="2"/>
    </row>
    <row r="29" spans="1:27">
      <c r="B29" s="8"/>
      <c r="C29" s="50" t="s">
        <v>3</v>
      </c>
      <c r="D29" s="59">
        <v>1</v>
      </c>
      <c r="E29" s="59">
        <v>2</v>
      </c>
      <c r="F29" s="59">
        <v>3</v>
      </c>
      <c r="G29" s="59">
        <v>4</v>
      </c>
      <c r="H29" s="59">
        <v>5</v>
      </c>
      <c r="I29" s="59">
        <v>6</v>
      </c>
      <c r="J29" s="59" t="s">
        <v>4</v>
      </c>
      <c r="K29" s="63" t="s">
        <v>5</v>
      </c>
      <c r="L29" s="5"/>
      <c r="N29" s="9"/>
      <c r="O29" s="50" t="s">
        <v>3</v>
      </c>
      <c r="P29" s="59">
        <v>1</v>
      </c>
      <c r="Q29" s="59">
        <v>2</v>
      </c>
      <c r="R29" s="59">
        <v>3</v>
      </c>
      <c r="S29" s="59">
        <v>4</v>
      </c>
      <c r="T29" s="59">
        <v>5</v>
      </c>
      <c r="U29" s="59">
        <v>6</v>
      </c>
      <c r="V29" s="59" t="s">
        <v>4</v>
      </c>
      <c r="W29" s="63" t="s">
        <v>5</v>
      </c>
    </row>
    <row r="30" spans="1:27">
      <c r="B30" s="15">
        <v>1</v>
      </c>
      <c r="C30" s="55" t="s">
        <v>7</v>
      </c>
      <c r="D30" s="13">
        <v>257</v>
      </c>
      <c r="E30" s="13">
        <v>225</v>
      </c>
      <c r="F30" s="13">
        <v>224</v>
      </c>
      <c r="G30" s="13">
        <v>233</v>
      </c>
      <c r="H30" s="13">
        <v>222</v>
      </c>
      <c r="I30" s="13">
        <v>247</v>
      </c>
      <c r="J30" s="15">
        <f>SUM(D30:I30)</f>
        <v>1408</v>
      </c>
      <c r="K30" s="47">
        <f>J30-$J$30</f>
        <v>0</v>
      </c>
      <c r="L30" s="13"/>
      <c r="N30" s="15">
        <v>1</v>
      </c>
      <c r="O30" s="55" t="s">
        <v>31</v>
      </c>
      <c r="P30" s="13">
        <v>234</v>
      </c>
      <c r="Q30" s="13">
        <v>243</v>
      </c>
      <c r="R30" s="13">
        <v>228</v>
      </c>
      <c r="S30" s="13">
        <v>230</v>
      </c>
      <c r="T30" s="13">
        <v>230</v>
      </c>
      <c r="U30" s="13"/>
      <c r="V30" s="15">
        <f t="shared" ref="V30:V35" si="4">SUM(P30:U30)</f>
        <v>1165</v>
      </c>
      <c r="W30" s="47">
        <f t="shared" ref="W30:W35" si="5">V30-$V$30</f>
        <v>0</v>
      </c>
    </row>
    <row r="31" spans="1:27">
      <c r="B31" s="15">
        <v>2</v>
      </c>
      <c r="C31" s="55" t="s">
        <v>10</v>
      </c>
      <c r="D31" s="13">
        <v>234</v>
      </c>
      <c r="E31" s="13">
        <v>247</v>
      </c>
      <c r="F31" s="13">
        <v>243</v>
      </c>
      <c r="G31" s="13">
        <v>212</v>
      </c>
      <c r="H31" s="13">
        <v>234</v>
      </c>
      <c r="I31" s="13">
        <v>241</v>
      </c>
      <c r="J31" s="15">
        <f>SUM(D31:I31)</f>
        <v>1411</v>
      </c>
      <c r="K31" s="47">
        <f>J31-$J$30</f>
        <v>3</v>
      </c>
      <c r="L31" s="16"/>
      <c r="N31" s="15">
        <v>2</v>
      </c>
      <c r="O31" s="55" t="s">
        <v>17</v>
      </c>
      <c r="P31" s="13">
        <v>247</v>
      </c>
      <c r="Q31" s="13">
        <v>236</v>
      </c>
      <c r="R31" s="13">
        <v>225</v>
      </c>
      <c r="S31" s="13">
        <v>224</v>
      </c>
      <c r="T31" s="13">
        <v>238</v>
      </c>
      <c r="U31" s="13"/>
      <c r="V31" s="15">
        <f t="shared" si="4"/>
        <v>1170</v>
      </c>
      <c r="W31" s="47">
        <f t="shared" si="5"/>
        <v>5</v>
      </c>
    </row>
    <row r="32" spans="1:27">
      <c r="B32" s="15">
        <v>3</v>
      </c>
      <c r="C32" s="55" t="s">
        <v>28</v>
      </c>
      <c r="D32" s="13">
        <v>239</v>
      </c>
      <c r="E32" s="13">
        <v>227</v>
      </c>
      <c r="F32" s="13">
        <v>268</v>
      </c>
      <c r="G32" s="13">
        <v>219</v>
      </c>
      <c r="H32" s="13">
        <v>253</v>
      </c>
      <c r="I32" s="13">
        <v>228</v>
      </c>
      <c r="J32" s="15">
        <f>SUM(D32:I32)</f>
        <v>1434</v>
      </c>
      <c r="K32" s="47">
        <f>J32-$J$30</f>
        <v>26</v>
      </c>
      <c r="L32" s="16"/>
      <c r="N32" s="15">
        <v>3</v>
      </c>
      <c r="O32" s="55" t="s">
        <v>35</v>
      </c>
      <c r="P32" s="13">
        <v>256</v>
      </c>
      <c r="Q32" s="13">
        <v>236</v>
      </c>
      <c r="R32" s="13">
        <v>226</v>
      </c>
      <c r="S32" s="13">
        <v>232</v>
      </c>
      <c r="T32" s="13">
        <v>249</v>
      </c>
      <c r="U32" s="13"/>
      <c r="V32" s="15">
        <f t="shared" si="4"/>
        <v>1199</v>
      </c>
      <c r="W32" s="47">
        <f t="shared" si="5"/>
        <v>34</v>
      </c>
    </row>
    <row r="33" spans="2:23">
      <c r="B33" s="15">
        <v>4</v>
      </c>
      <c r="C33" s="55" t="s">
        <v>21</v>
      </c>
      <c r="D33" s="13">
        <v>279</v>
      </c>
      <c r="E33" s="13">
        <v>284</v>
      </c>
      <c r="F33" s="13">
        <v>252</v>
      </c>
      <c r="G33" s="13">
        <v>323</v>
      </c>
      <c r="H33" s="13">
        <v>255</v>
      </c>
      <c r="I33" s="13">
        <v>258</v>
      </c>
      <c r="J33" s="15">
        <v>1384</v>
      </c>
      <c r="K33" s="47">
        <v>223</v>
      </c>
      <c r="L33" s="16"/>
      <c r="N33" s="15">
        <v>4</v>
      </c>
      <c r="O33" s="55" t="s">
        <v>16</v>
      </c>
      <c r="P33" s="13">
        <v>244</v>
      </c>
      <c r="Q33" s="13">
        <v>257</v>
      </c>
      <c r="R33" s="13">
        <v>234</v>
      </c>
      <c r="S33" s="13">
        <v>242</v>
      </c>
      <c r="T33" s="13">
        <v>233</v>
      </c>
      <c r="U33" s="13"/>
      <c r="V33" s="15">
        <f t="shared" si="4"/>
        <v>1210</v>
      </c>
      <c r="W33" s="47">
        <f t="shared" si="5"/>
        <v>45</v>
      </c>
    </row>
    <row r="34" spans="2:23" ht="13.5" thickBot="1">
      <c r="B34" s="15">
        <v>5</v>
      </c>
      <c r="C34" s="56"/>
      <c r="D34" s="48"/>
      <c r="E34" s="48"/>
      <c r="F34" s="48"/>
      <c r="G34" s="48"/>
      <c r="H34" s="48"/>
      <c r="I34" s="48"/>
      <c r="J34" s="57"/>
      <c r="K34" s="62"/>
      <c r="L34" s="16"/>
      <c r="N34" s="15">
        <v>5</v>
      </c>
      <c r="O34" s="55" t="s">
        <v>26</v>
      </c>
      <c r="P34" s="13">
        <v>247</v>
      </c>
      <c r="Q34" s="13">
        <v>229</v>
      </c>
      <c r="R34" s="13">
        <v>248</v>
      </c>
      <c r="S34" s="13">
        <v>237</v>
      </c>
      <c r="T34" s="13">
        <v>254</v>
      </c>
      <c r="U34" s="13"/>
      <c r="V34" s="15">
        <f t="shared" si="4"/>
        <v>1215</v>
      </c>
      <c r="W34" s="47">
        <f t="shared" si="5"/>
        <v>50</v>
      </c>
    </row>
    <row r="35" spans="2:23" ht="13.5" thickBot="1">
      <c r="B35" s="15"/>
      <c r="C35" s="5"/>
      <c r="D35" s="13"/>
      <c r="E35" s="13"/>
      <c r="F35" s="13"/>
      <c r="G35" s="13"/>
      <c r="H35" s="13"/>
      <c r="I35" s="13"/>
      <c r="J35" s="14"/>
      <c r="K35" s="44"/>
      <c r="L35" s="16"/>
      <c r="N35" s="15">
        <v>6</v>
      </c>
      <c r="O35" s="56" t="s">
        <v>22</v>
      </c>
      <c r="P35" s="48">
        <v>301</v>
      </c>
      <c r="Q35" s="48">
        <v>252</v>
      </c>
      <c r="R35" s="48">
        <v>232</v>
      </c>
      <c r="S35" s="48">
        <v>246</v>
      </c>
      <c r="T35" s="48">
        <v>234</v>
      </c>
      <c r="U35" s="48"/>
      <c r="V35" s="57">
        <f t="shared" si="4"/>
        <v>1265</v>
      </c>
      <c r="W35" s="62">
        <f t="shared" si="5"/>
        <v>100</v>
      </c>
    </row>
    <row r="36" spans="2:23">
      <c r="N36" s="15"/>
      <c r="O36" s="5"/>
      <c r="P36" s="12"/>
      <c r="Q36" s="12"/>
      <c r="R36" s="12"/>
      <c r="S36" s="12"/>
      <c r="T36" s="12"/>
      <c r="U36" s="13"/>
      <c r="V36" s="14"/>
      <c r="W36" s="16"/>
    </row>
    <row r="37" spans="2:23" ht="13.5" thickBot="1">
      <c r="N37" s="9"/>
      <c r="O37" s="17"/>
      <c r="P37" s="7"/>
      <c r="Q37" s="7"/>
      <c r="R37" s="7"/>
      <c r="S37" s="7"/>
      <c r="T37" s="7"/>
      <c r="U37" s="7"/>
      <c r="V37" s="7"/>
      <c r="W37" s="7"/>
    </row>
    <row r="38" spans="2:23" ht="15.75">
      <c r="B38" s="26"/>
      <c r="C38" s="83" t="s">
        <v>33</v>
      </c>
      <c r="D38" s="37">
        <v>43227</v>
      </c>
      <c r="E38" s="37">
        <v>43241</v>
      </c>
      <c r="F38" s="37">
        <v>43262</v>
      </c>
      <c r="G38" s="37">
        <v>43311</v>
      </c>
      <c r="H38" s="37">
        <v>43332</v>
      </c>
      <c r="I38" s="37">
        <v>43339</v>
      </c>
      <c r="J38" s="30"/>
      <c r="K38" s="31"/>
      <c r="N38" s="9"/>
      <c r="O38" s="82" t="s">
        <v>11</v>
      </c>
      <c r="P38" s="67">
        <v>43224</v>
      </c>
      <c r="Q38" s="68">
        <v>43238</v>
      </c>
      <c r="R38" s="69">
        <v>43259</v>
      </c>
      <c r="S38" s="69">
        <v>43315</v>
      </c>
      <c r="T38" s="68">
        <v>43336</v>
      </c>
      <c r="U38" s="69">
        <v>43343</v>
      </c>
      <c r="V38" s="5"/>
      <c r="W38" s="6"/>
    </row>
    <row r="39" spans="2:23" ht="13.5" thickBot="1">
      <c r="B39" s="8"/>
      <c r="C39" s="32" t="s">
        <v>2</v>
      </c>
      <c r="D39" s="48" t="s">
        <v>20</v>
      </c>
      <c r="E39" s="48" t="s">
        <v>34</v>
      </c>
      <c r="F39" s="48" t="s">
        <v>23</v>
      </c>
      <c r="G39" s="48" t="s">
        <v>17</v>
      </c>
      <c r="H39" s="48" t="s">
        <v>13</v>
      </c>
      <c r="I39" s="48" t="s">
        <v>14</v>
      </c>
      <c r="J39" s="34"/>
      <c r="K39" s="35"/>
      <c r="N39" s="9"/>
      <c r="O39" s="28" t="s">
        <v>2</v>
      </c>
      <c r="P39" s="13" t="s">
        <v>19</v>
      </c>
      <c r="Q39" s="13" t="s">
        <v>15</v>
      </c>
      <c r="R39" s="13" t="s">
        <v>30</v>
      </c>
      <c r="S39" s="13" t="s">
        <v>29</v>
      </c>
      <c r="T39" s="13" t="s">
        <v>27</v>
      </c>
      <c r="U39" s="13" t="s">
        <v>7</v>
      </c>
      <c r="V39" s="5"/>
      <c r="W39" s="6"/>
    </row>
    <row r="40" spans="2:23">
      <c r="B40" s="8"/>
      <c r="C40" s="64" t="s">
        <v>3</v>
      </c>
      <c r="D40" s="51">
        <v>1</v>
      </c>
      <c r="E40" s="51">
        <v>2</v>
      </c>
      <c r="F40" s="51">
        <v>3</v>
      </c>
      <c r="G40" s="51">
        <v>4</v>
      </c>
      <c r="H40" s="51">
        <v>5</v>
      </c>
      <c r="I40" s="51">
        <v>6</v>
      </c>
      <c r="J40" s="65" t="s">
        <v>4</v>
      </c>
      <c r="K40" s="46" t="s">
        <v>36</v>
      </c>
      <c r="N40" s="10"/>
      <c r="O40" s="50" t="s">
        <v>3</v>
      </c>
      <c r="P40" s="59">
        <v>1</v>
      </c>
      <c r="Q40" s="59">
        <v>2</v>
      </c>
      <c r="R40" s="59">
        <v>3</v>
      </c>
      <c r="S40" s="59">
        <v>4</v>
      </c>
      <c r="T40" s="59">
        <v>5</v>
      </c>
      <c r="U40" s="59">
        <v>6</v>
      </c>
      <c r="V40" s="59" t="s">
        <v>4</v>
      </c>
      <c r="W40" s="63" t="s">
        <v>5</v>
      </c>
    </row>
    <row r="41" spans="2:23">
      <c r="B41" s="15">
        <v>1</v>
      </c>
      <c r="C41" s="55" t="s">
        <v>34</v>
      </c>
      <c r="D41" s="13">
        <v>230</v>
      </c>
      <c r="E41" s="13">
        <v>214</v>
      </c>
      <c r="F41" s="13">
        <v>263</v>
      </c>
      <c r="G41" s="13">
        <v>230</v>
      </c>
      <c r="H41" s="13">
        <v>252</v>
      </c>
      <c r="I41" s="13">
        <v>237</v>
      </c>
      <c r="J41" s="15">
        <f t="shared" ref="J41:J46" si="6">SUM(D41:I41)</f>
        <v>1426</v>
      </c>
      <c r="K41" s="47">
        <f t="shared" ref="K41:K46" si="7">J41-$J$41</f>
        <v>0</v>
      </c>
      <c r="N41" s="15">
        <v>1</v>
      </c>
      <c r="O41" s="55" t="s">
        <v>29</v>
      </c>
      <c r="P41" s="13">
        <v>237</v>
      </c>
      <c r="Q41" s="13">
        <v>221</v>
      </c>
      <c r="R41" s="13">
        <v>236</v>
      </c>
      <c r="S41" s="25">
        <v>236</v>
      </c>
      <c r="T41" s="25">
        <v>230</v>
      </c>
      <c r="U41" s="13"/>
      <c r="V41" s="15">
        <f>SUM(P41:U41)</f>
        <v>1160</v>
      </c>
      <c r="W41" s="47">
        <f>V41-$V$41</f>
        <v>0</v>
      </c>
    </row>
    <row r="42" spans="2:23">
      <c r="B42" s="15">
        <v>2</v>
      </c>
      <c r="C42" s="55" t="s">
        <v>13</v>
      </c>
      <c r="D42" s="13">
        <v>256</v>
      </c>
      <c r="E42" s="13">
        <v>233</v>
      </c>
      <c r="F42" s="13">
        <v>253</v>
      </c>
      <c r="G42" s="13">
        <v>225</v>
      </c>
      <c r="H42" s="13">
        <v>236</v>
      </c>
      <c r="I42" s="13">
        <v>241</v>
      </c>
      <c r="J42" s="15">
        <f t="shared" si="6"/>
        <v>1444</v>
      </c>
      <c r="K42" s="47">
        <f t="shared" si="7"/>
        <v>18</v>
      </c>
      <c r="N42" s="15">
        <v>2</v>
      </c>
      <c r="O42" s="55" t="s">
        <v>30</v>
      </c>
      <c r="P42" s="13">
        <v>256</v>
      </c>
      <c r="Q42" s="13">
        <v>239</v>
      </c>
      <c r="R42" s="13">
        <v>222</v>
      </c>
      <c r="S42" s="13">
        <v>211</v>
      </c>
      <c r="T42" s="13">
        <v>235</v>
      </c>
      <c r="U42" s="13"/>
      <c r="V42" s="15">
        <f>SUM(P42:U42)</f>
        <v>1163</v>
      </c>
      <c r="W42" s="47">
        <f>V42-$V$41</f>
        <v>3</v>
      </c>
    </row>
    <row r="43" spans="2:23">
      <c r="B43" s="15">
        <v>3</v>
      </c>
      <c r="C43" s="55" t="s">
        <v>20</v>
      </c>
      <c r="D43" s="13">
        <v>245</v>
      </c>
      <c r="E43" s="13">
        <v>217</v>
      </c>
      <c r="F43" s="13">
        <v>262</v>
      </c>
      <c r="G43" s="13">
        <v>227</v>
      </c>
      <c r="H43" s="13">
        <v>261</v>
      </c>
      <c r="I43" s="13">
        <v>240</v>
      </c>
      <c r="J43" s="15">
        <f t="shared" si="6"/>
        <v>1452</v>
      </c>
      <c r="K43" s="47">
        <f t="shared" si="7"/>
        <v>26</v>
      </c>
      <c r="N43" s="15">
        <v>3</v>
      </c>
      <c r="O43" s="55" t="s">
        <v>27</v>
      </c>
      <c r="P43" s="13">
        <v>266</v>
      </c>
      <c r="Q43" s="13">
        <v>246</v>
      </c>
      <c r="R43" s="13">
        <v>226</v>
      </c>
      <c r="S43" s="13">
        <v>226</v>
      </c>
      <c r="T43" s="13">
        <v>224</v>
      </c>
      <c r="U43" s="13"/>
      <c r="V43" s="15">
        <f>SUM(P43:U43)</f>
        <v>1188</v>
      </c>
      <c r="W43" s="47">
        <f>V43-$V$41</f>
        <v>28</v>
      </c>
    </row>
    <row r="44" spans="2:23">
      <c r="B44" s="15">
        <v>4</v>
      </c>
      <c r="C44" s="55" t="s">
        <v>17</v>
      </c>
      <c r="D44" s="13">
        <v>256</v>
      </c>
      <c r="E44" s="13">
        <v>237</v>
      </c>
      <c r="F44" s="13">
        <v>264</v>
      </c>
      <c r="G44" s="13">
        <v>216</v>
      </c>
      <c r="H44" s="13">
        <v>256</v>
      </c>
      <c r="I44" s="13">
        <v>248</v>
      </c>
      <c r="J44" s="15">
        <f t="shared" si="6"/>
        <v>1477</v>
      </c>
      <c r="K44" s="47">
        <f t="shared" si="7"/>
        <v>51</v>
      </c>
      <c r="M44" s="8"/>
      <c r="N44" s="15">
        <v>4</v>
      </c>
      <c r="O44" s="55" t="s">
        <v>19</v>
      </c>
      <c r="P44" s="13">
        <v>272</v>
      </c>
      <c r="Q44" s="13">
        <v>231</v>
      </c>
      <c r="R44" s="13">
        <v>244</v>
      </c>
      <c r="S44" s="13">
        <v>244</v>
      </c>
      <c r="T44" s="13">
        <v>250</v>
      </c>
      <c r="U44" s="13"/>
      <c r="V44" s="15">
        <f>SUM(P44:U44)</f>
        <v>1241</v>
      </c>
      <c r="W44" s="47">
        <f>V44-$V$41</f>
        <v>81</v>
      </c>
    </row>
    <row r="45" spans="2:23" ht="13.5" thickBot="1">
      <c r="B45" s="15">
        <v>5</v>
      </c>
      <c r="C45" s="55" t="s">
        <v>14</v>
      </c>
      <c r="D45" s="13">
        <v>237</v>
      </c>
      <c r="E45" s="13">
        <v>238</v>
      </c>
      <c r="F45" s="13">
        <v>278</v>
      </c>
      <c r="G45" s="13">
        <v>233</v>
      </c>
      <c r="H45" s="13">
        <v>258</v>
      </c>
      <c r="I45" s="13">
        <v>247</v>
      </c>
      <c r="J45" s="15">
        <f t="shared" si="6"/>
        <v>1491</v>
      </c>
      <c r="K45" s="84">
        <f t="shared" si="7"/>
        <v>65</v>
      </c>
      <c r="L45" s="2"/>
      <c r="M45" s="1"/>
      <c r="N45" s="15">
        <v>5</v>
      </c>
      <c r="O45" s="56" t="s">
        <v>15</v>
      </c>
      <c r="P45" s="48">
        <v>272</v>
      </c>
      <c r="Q45" s="48">
        <v>230</v>
      </c>
      <c r="R45" s="48">
        <v>253</v>
      </c>
      <c r="S45" s="48">
        <v>239</v>
      </c>
      <c r="T45" s="48">
        <v>253</v>
      </c>
      <c r="U45" s="48"/>
      <c r="V45" s="57">
        <f>SUM(P45:U45)</f>
        <v>1247</v>
      </c>
      <c r="W45" s="62">
        <f>V45-$V$41</f>
        <v>87</v>
      </c>
    </row>
    <row r="46" spans="2:23" ht="13.5" thickBot="1">
      <c r="B46" s="15">
        <v>6</v>
      </c>
      <c r="C46" s="56" t="s">
        <v>23</v>
      </c>
      <c r="D46" s="48">
        <v>274</v>
      </c>
      <c r="E46" s="48">
        <v>253</v>
      </c>
      <c r="F46" s="48">
        <v>260</v>
      </c>
      <c r="G46" s="48">
        <v>246</v>
      </c>
      <c r="H46" s="48">
        <v>271</v>
      </c>
      <c r="I46" s="48">
        <v>256</v>
      </c>
      <c r="J46" s="57">
        <f t="shared" si="6"/>
        <v>1560</v>
      </c>
      <c r="K46" s="62">
        <f t="shared" si="7"/>
        <v>134</v>
      </c>
      <c r="M46" s="1"/>
      <c r="N46" s="15"/>
      <c r="O46" s="17"/>
      <c r="P46" s="12"/>
      <c r="Q46" s="13"/>
      <c r="R46" s="13"/>
      <c r="S46" s="13"/>
      <c r="T46" s="13"/>
      <c r="U46" s="13"/>
      <c r="V46" s="14"/>
      <c r="W46" s="44"/>
    </row>
    <row r="47" spans="2:23">
      <c r="B47" s="15"/>
      <c r="C47" s="5"/>
      <c r="D47" s="13"/>
      <c r="E47" s="13"/>
      <c r="F47" s="12"/>
      <c r="G47" s="12"/>
      <c r="H47" s="12"/>
      <c r="I47" s="13"/>
      <c r="J47" s="14"/>
      <c r="K47" s="16"/>
      <c r="L47" s="2"/>
      <c r="M47" s="1"/>
    </row>
    <row r="48" spans="2:23">
      <c r="L48" s="2"/>
      <c r="M48" s="1"/>
    </row>
    <row r="49" spans="13:13">
      <c r="M49" s="1"/>
    </row>
    <row r="50" spans="13:13">
      <c r="M50" s="1"/>
    </row>
  </sheetData>
  <sheetProtection selectLockedCells="1" selectUnlockedCells="1"/>
  <sortState ref="C41:K46">
    <sortCondition ref="K41:K46"/>
  </sortState>
  <mergeCells count="4">
    <mergeCell ref="C3:K3"/>
    <mergeCell ref="O3:W3"/>
    <mergeCell ref="A1:X1"/>
    <mergeCell ref="V2:W2"/>
  </mergeCells>
  <pageMargins left="0.23622047244094491" right="0.23622047244094491" top="0.15748031496062992" bottom="0.15748031496062992" header="0.51181102362204722" footer="0.51181102362204722"/>
  <pageSetup paperSize="9" scale="70" firstPageNumber="0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Granath</dc:creator>
  <cp:lastModifiedBy>Jan-Olof</cp:lastModifiedBy>
  <cp:lastPrinted>2018-08-27T17:23:23Z</cp:lastPrinted>
  <dcterms:created xsi:type="dcterms:W3CDTF">2017-02-06T09:17:13Z</dcterms:created>
  <dcterms:modified xsi:type="dcterms:W3CDTF">2018-08-28T14:17:21Z</dcterms:modified>
</cp:coreProperties>
</file>