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-Olof\Documents\"/>
    </mc:Choice>
  </mc:AlternateContent>
  <xr:revisionPtr revIDLastSave="0" documentId="8_{EB39C4B4-C4F9-49CB-95F8-71B67BFC4798}" xr6:coauthVersionLast="36" xr6:coauthVersionMax="36" xr10:uidLastSave="{00000000-0000-0000-0000-000000000000}"/>
  <bookViews>
    <workbookView xWindow="120" yWindow="15" windowWidth="15195" windowHeight="8190" xr2:uid="{00000000-000D-0000-FFFF-FFFF00000000}"/>
  </bookViews>
  <sheets>
    <sheet name="2018" sheetId="1" r:id="rId1"/>
    <sheet name="Blad2" sheetId="2" r:id="rId2"/>
    <sheet name="Blad3" sheetId="3" r:id="rId3"/>
  </sheets>
  <definedNames>
    <definedName name="_xlnm.Print_Area" localSheetId="0">'2018'!$B$1:$Z$59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45" i="1" l="1"/>
  <c r="Z45" i="1" s="1"/>
  <c r="X46" i="1"/>
  <c r="Z46" i="1" s="1"/>
  <c r="X52" i="1"/>
  <c r="Z52" i="1" s="1"/>
  <c r="X44" i="1"/>
  <c r="Z44" i="1" s="1"/>
  <c r="X48" i="1"/>
  <c r="Z48" i="1" s="1"/>
  <c r="X51" i="1"/>
  <c r="Z51" i="1" s="1"/>
  <c r="X43" i="1"/>
  <c r="Z43" i="1" s="1"/>
  <c r="X50" i="1"/>
  <c r="Z50" i="1" s="1"/>
  <c r="X42" i="1"/>
  <c r="Z42" i="1" s="1"/>
  <c r="X47" i="1"/>
  <c r="Z47" i="1" s="1"/>
  <c r="X53" i="1"/>
  <c r="Z53" i="1" s="1"/>
  <c r="X49" i="1"/>
  <c r="Z49" i="1" s="1"/>
  <c r="X11" i="1"/>
  <c r="Z11" i="1" s="1"/>
  <c r="X8" i="1"/>
  <c r="Z8" i="1" s="1"/>
  <c r="X25" i="1"/>
  <c r="X24" i="1"/>
  <c r="Z24" i="1" s="1"/>
  <c r="X17" i="1"/>
  <c r="Z17" i="1" s="1"/>
  <c r="X18" i="1"/>
  <c r="Z18" i="1" s="1"/>
  <c r="X26" i="1"/>
  <c r="X31" i="1"/>
  <c r="X32" i="1"/>
  <c r="X20" i="1"/>
  <c r="Z20" i="1" s="1"/>
  <c r="X33" i="1"/>
  <c r="X27" i="1"/>
  <c r="X34" i="1"/>
  <c r="X23" i="1"/>
  <c r="Z23" i="1" s="1"/>
  <c r="X9" i="1"/>
  <c r="Z9" i="1" s="1"/>
  <c r="X7" i="1"/>
  <c r="Z7" i="1" s="1"/>
  <c r="X29" i="1"/>
  <c r="X14" i="1"/>
  <c r="Z14" i="1" s="1"/>
  <c r="X10" i="1"/>
  <c r="Z10" i="1" s="1"/>
  <c r="X13" i="1"/>
  <c r="Z13" i="1" s="1"/>
  <c r="X12" i="1"/>
  <c r="Z12" i="1" s="1"/>
  <c r="X16" i="1"/>
  <c r="Z16" i="1" s="1"/>
  <c r="X19" i="1"/>
  <c r="Z19" i="1" s="1"/>
  <c r="X22" i="1"/>
  <c r="Z22" i="1" s="1"/>
  <c r="X15" i="1"/>
  <c r="Z15" i="1" s="1"/>
  <c r="X28" i="1"/>
  <c r="X30" i="1"/>
  <c r="X21" i="1"/>
  <c r="Z21" i="1" s="1"/>
  <c r="J37" i="1" l="1"/>
</calcChain>
</file>

<file path=xl/sharedStrings.xml><?xml version="1.0" encoding="utf-8"?>
<sst xmlns="http://schemas.openxmlformats.org/spreadsheetml/2006/main" count="92" uniqueCount="60">
  <si>
    <t>Gunnel Karmteg</t>
  </si>
  <si>
    <t>Anita Erlandsson</t>
  </si>
  <si>
    <t>Lars Andersson</t>
  </si>
  <si>
    <t>Gill Olsson</t>
  </si>
  <si>
    <t>Ann-Britt Olsson</t>
  </si>
  <si>
    <t>Arne Jerdenius</t>
  </si>
  <si>
    <t>Gunilla Johansson</t>
  </si>
  <si>
    <t>Bengt Lindén</t>
  </si>
  <si>
    <t>Sonni Hede</t>
  </si>
  <si>
    <t>Inger Karlsson</t>
  </si>
  <si>
    <t>Jan-Olof Karlsson</t>
  </si>
  <si>
    <t>Ulla-Britt Hagström</t>
  </si>
  <si>
    <t>Raoul Hagström</t>
  </si>
  <si>
    <t>Datum och bruttoresultatet ifylles av tävlingsledaren och kollas av spelaren själv efter att nya hål har låsts</t>
  </si>
  <si>
    <t>Bruttoresultatet reducras med halva senaste spel hcp.</t>
  </si>
  <si>
    <t xml:space="preserve">  Låsta hål </t>
  </si>
  <si>
    <t>Tot</t>
  </si>
  <si>
    <t xml:space="preserve"> spel</t>
  </si>
  <si>
    <t>Spelare</t>
  </si>
  <si>
    <t>Tee</t>
  </si>
  <si>
    <t>Start hcp</t>
  </si>
  <si>
    <t>Brutto</t>
  </si>
  <si>
    <t>hcp</t>
  </si>
  <si>
    <t>Netto</t>
  </si>
  <si>
    <t xml:space="preserve"> Damer</t>
  </si>
  <si>
    <t>Herrar</t>
  </si>
  <si>
    <t>Röd</t>
  </si>
  <si>
    <t>Eva Larssson</t>
  </si>
  <si>
    <t>Gunnar Gunnesson</t>
  </si>
  <si>
    <t>Göran Persson</t>
  </si>
  <si>
    <t>Hans Hellberg</t>
  </si>
  <si>
    <t>Jan-Olof Erlandsson</t>
  </si>
  <si>
    <t xml:space="preserve">Mona Bech </t>
  </si>
  <si>
    <t>Leif Olsson</t>
  </si>
  <si>
    <t>Kenneth Bernting</t>
  </si>
  <si>
    <t>1/2 senaste</t>
  </si>
  <si>
    <t>Claes Lindberg</t>
  </si>
  <si>
    <t>Volker Petersen</t>
  </si>
  <si>
    <t>Bo Blickhammar</t>
  </si>
  <si>
    <t>Running Eclectic Seniorer 2018 Kungälv-Kode GK</t>
  </si>
  <si>
    <t>Jan Nordqvist</t>
  </si>
  <si>
    <t>Eva Widen Börjesson</t>
  </si>
  <si>
    <t>Göran Bontell</t>
  </si>
  <si>
    <t>Ulla Karin Brandt</t>
  </si>
  <si>
    <t>Jan Erik Sörensen</t>
  </si>
  <si>
    <t xml:space="preserve">Benny Eriksson </t>
  </si>
  <si>
    <t xml:space="preserve">Lars Hogström </t>
  </si>
  <si>
    <t>Margareta Hallgren</t>
  </si>
  <si>
    <t xml:space="preserve">                                                                                                                                    </t>
  </si>
  <si>
    <t xml:space="preserve">Ola Johansson </t>
  </si>
  <si>
    <t>Start HCP</t>
  </si>
  <si>
    <t xml:space="preserve">Lennart Alette </t>
  </si>
  <si>
    <t xml:space="preserve">Peter Gemoll </t>
  </si>
  <si>
    <t xml:space="preserve">Gunnar Larsson </t>
  </si>
  <si>
    <t xml:space="preserve">Gunnar Bergin </t>
  </si>
  <si>
    <t xml:space="preserve">Sven Erik Hellberg </t>
  </si>
  <si>
    <t>Slutomgång 180925</t>
  </si>
  <si>
    <t xml:space="preserve"> </t>
  </si>
  <si>
    <t>Yngve Olsson</t>
  </si>
  <si>
    <t xml:space="preserve">Agneta von Walter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</si>
</sst>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5" x14ac:knownFonts="1">
    <font>
      <sz val="11"/>
      <color theme="1"/>
      <name val="Calibri"/>
      <family val="2"/>
      <scheme val="minor"/>
    </font>
    <font>
      <sz val="10"/>
      <color indexed="45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sz val="18"/>
      <color theme="1"/>
      <name val="Calibri"/>
      <family val="2"/>
      <scheme val="minor"/>
    </font>
    <font>
      <b/>
      <sz val="18"/>
      <name val="Arial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sz val="18"/>
      <name val="Arial"/>
      <family val="2"/>
    </font>
    <font>
      <sz val="18"/>
      <color rgb="FFFF0000"/>
      <name val="Arial"/>
      <family val="2"/>
    </font>
    <font>
      <sz val="20"/>
      <color theme="1"/>
      <name val="Calibri"/>
      <family val="2"/>
      <scheme val="minor"/>
    </font>
    <font>
      <b/>
      <sz val="20"/>
      <name val="Arial"/>
      <family val="2"/>
    </font>
    <font>
      <sz val="20"/>
      <name val="Arial"/>
      <family val="2"/>
    </font>
    <font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2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u/>
      <sz val="18"/>
      <color rgb="FFFF0000"/>
      <name val="Calibri"/>
      <family val="2"/>
      <scheme val="minor"/>
    </font>
    <font>
      <b/>
      <sz val="14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sz val="22"/>
      <name val="Arial"/>
      <family val="2"/>
    </font>
    <font>
      <b/>
      <sz val="22"/>
      <color rgb="FFFF0000"/>
      <name val="Arial"/>
      <family val="2"/>
    </font>
    <font>
      <b/>
      <sz val="22"/>
      <color rgb="FFFF0000"/>
      <name val="Calibri"/>
      <family val="2"/>
      <scheme val="minor"/>
    </font>
    <font>
      <sz val="22"/>
      <color theme="1"/>
      <name val="Arial"/>
      <family val="2"/>
    </font>
    <font>
      <sz val="22"/>
      <name val="Calibri"/>
      <family val="2"/>
      <scheme val="minor"/>
    </font>
    <font>
      <b/>
      <sz val="22"/>
      <name val="Arial"/>
      <family val="2"/>
    </font>
    <font>
      <sz val="24"/>
      <color theme="1"/>
      <name val="Calibri"/>
      <family val="2"/>
      <scheme val="minor"/>
    </font>
    <font>
      <b/>
      <sz val="11"/>
      <name val="Arial"/>
      <family val="2"/>
    </font>
    <font>
      <sz val="26"/>
      <color theme="1"/>
      <name val="Calibri"/>
      <family val="2"/>
      <scheme val="minor"/>
    </font>
    <font>
      <sz val="2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2" borderId="3" xfId="0" applyFill="1" applyBorder="1"/>
    <xf numFmtId="0" fontId="5" fillId="0" borderId="3" xfId="0" applyFont="1" applyBorder="1"/>
    <xf numFmtId="0" fontId="0" fillId="0" borderId="4" xfId="0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6" fillId="0" borderId="1" xfId="0" applyFont="1" applyBorder="1"/>
    <xf numFmtId="0" fontId="0" fillId="0" borderId="6" xfId="0" applyBorder="1"/>
    <xf numFmtId="0" fontId="4" fillId="0" borderId="5" xfId="0" applyFont="1" applyBorder="1"/>
    <xf numFmtId="0" fontId="4" fillId="0" borderId="1" xfId="0" applyFont="1" applyBorder="1"/>
    <xf numFmtId="0" fontId="15" fillId="0" borderId="5" xfId="0" applyFont="1" applyBorder="1"/>
    <xf numFmtId="0" fontId="5" fillId="0" borderId="1" xfId="0" applyFont="1" applyBorder="1"/>
    <xf numFmtId="0" fontId="7" fillId="0" borderId="1" xfId="0" applyFont="1" applyBorder="1"/>
    <xf numFmtId="0" fontId="7" fillId="0" borderId="1" xfId="0" applyFont="1" applyFill="1" applyBorder="1"/>
    <xf numFmtId="0" fontId="6" fillId="0" borderId="1" xfId="0" applyFont="1" applyFill="1" applyBorder="1" applyAlignment="1">
      <alignment horizontal="center"/>
    </xf>
    <xf numFmtId="12" fontId="6" fillId="0" borderId="1" xfId="0" applyNumberFormat="1" applyFont="1" applyBorder="1" applyAlignment="1">
      <alignment horizontal="center"/>
    </xf>
    <xf numFmtId="0" fontId="6" fillId="0" borderId="6" xfId="0" applyFont="1" applyFill="1" applyBorder="1"/>
    <xf numFmtId="0" fontId="16" fillId="0" borderId="5" xfId="0" applyFont="1" applyFill="1" applyBorder="1" applyAlignment="1">
      <alignment horizontal="center"/>
    </xf>
    <xf numFmtId="0" fontId="17" fillId="0" borderId="5" xfId="0" applyFont="1" applyFill="1" applyBorder="1"/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7" fillId="0" borderId="1" xfId="0" applyFont="1" applyBorder="1"/>
    <xf numFmtId="0" fontId="18" fillId="0" borderId="5" xfId="0" applyFont="1" applyBorder="1"/>
    <xf numFmtId="0" fontId="26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18" fillId="0" borderId="5" xfId="0" applyFont="1" applyFill="1" applyBorder="1"/>
    <xf numFmtId="0" fontId="29" fillId="0" borderId="1" xfId="0" applyFont="1" applyBorder="1"/>
    <xf numFmtId="0" fontId="26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18" fillId="0" borderId="7" xfId="0" applyFont="1" applyFill="1" applyBorder="1"/>
    <xf numFmtId="0" fontId="9" fillId="0" borderId="8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8" xfId="0" applyFont="1" applyBorder="1"/>
    <xf numFmtId="0" fontId="28" fillId="0" borderId="8" xfId="0" applyFont="1" applyBorder="1"/>
    <xf numFmtId="0" fontId="28" fillId="0" borderId="9" xfId="0" applyFont="1" applyBorder="1"/>
    <xf numFmtId="0" fontId="10" fillId="0" borderId="1" xfId="0" applyFont="1" applyBorder="1"/>
    <xf numFmtId="0" fontId="24" fillId="0" borderId="1" xfId="0" applyFont="1" applyBorder="1"/>
    <xf numFmtId="0" fontId="15" fillId="0" borderId="1" xfId="0" applyFont="1" applyBorder="1"/>
    <xf numFmtId="0" fontId="5" fillId="0" borderId="1" xfId="0" applyFont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8" fillId="0" borderId="1" xfId="0" applyFont="1" applyBorder="1"/>
    <xf numFmtId="0" fontId="6" fillId="0" borderId="1" xfId="0" applyFont="1" applyFill="1" applyBorder="1"/>
    <xf numFmtId="0" fontId="16" fillId="0" borderId="1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17" fillId="0" borderId="1" xfId="0" applyFont="1" applyFill="1" applyBorder="1"/>
    <xf numFmtId="0" fontId="7" fillId="0" borderId="1" xfId="0" applyFont="1" applyBorder="1" applyAlignment="1">
      <alignment horizontal="center"/>
    </xf>
    <xf numFmtId="0" fontId="18" fillId="0" borderId="1" xfId="0" applyFont="1" applyBorder="1"/>
    <xf numFmtId="0" fontId="22" fillId="0" borderId="1" xfId="0" applyFont="1" applyBorder="1"/>
    <xf numFmtId="0" fontId="31" fillId="0" borderId="1" xfId="0" applyFont="1" applyBorder="1" applyAlignment="1">
      <alignment horizontal="center"/>
    </xf>
    <xf numFmtId="0" fontId="20" fillId="0" borderId="1" xfId="0" applyFont="1" applyBorder="1"/>
    <xf numFmtId="0" fontId="19" fillId="0" borderId="1" xfId="0" applyFont="1" applyBorder="1"/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1" fillId="0" borderId="1" xfId="0" applyFont="1" applyBorder="1"/>
    <xf numFmtId="0" fontId="18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18" fillId="3" borderId="5" xfId="0" applyFont="1" applyFill="1" applyBorder="1"/>
    <xf numFmtId="0" fontId="0" fillId="3" borderId="1" xfId="0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27" fillId="3" borderId="1" xfId="0" applyFont="1" applyFill="1" applyBorder="1"/>
    <xf numFmtId="0" fontId="18" fillId="3" borderId="1" xfId="0" applyFont="1" applyFill="1" applyBorder="1" applyAlignment="1">
      <alignment horizontal="center"/>
    </xf>
    <xf numFmtId="0" fontId="27" fillId="3" borderId="6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18" fillId="3" borderId="1" xfId="0" applyFont="1" applyFill="1" applyBorder="1"/>
    <xf numFmtId="0" fontId="27" fillId="3" borderId="1" xfId="0" applyFont="1" applyFill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16" fillId="0" borderId="3" xfId="0" applyFont="1" applyBorder="1"/>
    <xf numFmtId="0" fontId="34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04"/>
  <sheetViews>
    <sheetView tabSelected="1" zoomScale="55" zoomScaleNormal="55" workbookViewId="0">
      <selection activeCell="AE38" sqref="AE38"/>
    </sheetView>
  </sheetViews>
  <sheetFormatPr defaultRowHeight="15" x14ac:dyDescent="0.25"/>
  <cols>
    <col min="2" max="2" width="36.28515625" customWidth="1"/>
    <col min="3" max="3" width="8.42578125" style="5" customWidth="1"/>
    <col min="4" max="4" width="14.140625" style="5" customWidth="1"/>
    <col min="14" max="14" width="3.140625" customWidth="1"/>
    <col min="25" max="25" width="12.28515625" customWidth="1"/>
    <col min="26" max="26" width="12.7109375" customWidth="1"/>
  </cols>
  <sheetData>
    <row r="1" spans="1:30" ht="26.25" x14ac:dyDescent="0.4">
      <c r="B1" s="22"/>
      <c r="C1" s="23"/>
      <c r="D1" s="24"/>
      <c r="E1" s="25"/>
      <c r="F1" s="25"/>
      <c r="G1" s="108" t="s">
        <v>39</v>
      </c>
      <c r="H1" s="25"/>
      <c r="I1" s="25"/>
      <c r="J1" s="25"/>
      <c r="K1" s="25"/>
      <c r="L1" s="25"/>
      <c r="M1" s="25"/>
      <c r="N1" s="25"/>
      <c r="O1" s="25"/>
      <c r="P1" s="25"/>
      <c r="Q1" s="26"/>
      <c r="R1" s="27"/>
      <c r="S1" s="25"/>
      <c r="T1" s="25"/>
      <c r="U1" s="25"/>
      <c r="V1" s="25"/>
      <c r="W1" s="25"/>
      <c r="X1" s="25"/>
      <c r="Y1" s="25"/>
      <c r="Z1" s="28"/>
    </row>
    <row r="2" spans="1:30" ht="26.25" x14ac:dyDescent="0.4">
      <c r="B2" s="29" t="s">
        <v>25</v>
      </c>
      <c r="C2" s="30"/>
      <c r="D2" s="31"/>
      <c r="E2" s="32"/>
      <c r="F2" s="32"/>
      <c r="G2" s="32"/>
      <c r="H2" s="32"/>
      <c r="I2" s="32"/>
      <c r="J2" s="33" t="s">
        <v>56</v>
      </c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4"/>
    </row>
    <row r="3" spans="1:30" ht="15.75" x14ac:dyDescent="0.25">
      <c r="B3" s="35" t="s">
        <v>13</v>
      </c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6" t="s">
        <v>14</v>
      </c>
      <c r="T3" s="32"/>
      <c r="U3" s="32"/>
      <c r="V3" s="32"/>
      <c r="W3" s="32"/>
      <c r="X3" s="32"/>
      <c r="Y3" s="32"/>
      <c r="Z3" s="34"/>
    </row>
    <row r="4" spans="1:30" s="6" customFormat="1" ht="22.5" customHeight="1" x14ac:dyDescent="0.4">
      <c r="B4" s="37"/>
      <c r="C4" s="38"/>
      <c r="D4" s="38"/>
      <c r="E4" s="38"/>
      <c r="F4" s="38"/>
      <c r="G4" s="39"/>
      <c r="H4" s="39"/>
      <c r="I4" s="39"/>
      <c r="J4" s="39"/>
      <c r="K4" s="39"/>
      <c r="L4" s="40"/>
      <c r="M4" s="41" t="s">
        <v>15</v>
      </c>
      <c r="N4" s="40"/>
      <c r="O4" s="38"/>
      <c r="P4" s="38"/>
      <c r="Q4" s="38"/>
      <c r="R4" s="38"/>
      <c r="S4" s="38"/>
      <c r="T4" s="38"/>
      <c r="U4" s="38"/>
      <c r="V4" s="38"/>
      <c r="W4" s="38"/>
      <c r="X4" s="38"/>
      <c r="Y4" s="42" t="s">
        <v>35</v>
      </c>
      <c r="Z4" s="43"/>
      <c r="AA4" s="2"/>
      <c r="AB4" s="7"/>
      <c r="AC4" s="4"/>
      <c r="AD4" s="2"/>
    </row>
    <row r="5" spans="1:30" s="6" customFormat="1" ht="25.5" customHeight="1" x14ac:dyDescent="0.4">
      <c r="B5" s="44" t="s">
        <v>18</v>
      </c>
      <c r="C5" s="41" t="s">
        <v>19</v>
      </c>
      <c r="D5" s="41" t="s">
        <v>20</v>
      </c>
      <c r="E5" s="41">
        <v>1</v>
      </c>
      <c r="F5" s="41">
        <v>2</v>
      </c>
      <c r="G5" s="41">
        <v>3</v>
      </c>
      <c r="H5" s="41">
        <v>4</v>
      </c>
      <c r="I5" s="41">
        <v>5</v>
      </c>
      <c r="J5" s="41">
        <v>6</v>
      </c>
      <c r="K5" s="41">
        <v>7</v>
      </c>
      <c r="L5" s="41">
        <v>8</v>
      </c>
      <c r="M5" s="41">
        <v>9</v>
      </c>
      <c r="N5" s="41"/>
      <c r="O5" s="41">
        <v>10</v>
      </c>
      <c r="P5" s="41">
        <v>11</v>
      </c>
      <c r="Q5" s="41">
        <v>12</v>
      </c>
      <c r="R5" s="41">
        <v>13</v>
      </c>
      <c r="S5" s="41">
        <v>14</v>
      </c>
      <c r="T5" s="41">
        <v>15</v>
      </c>
      <c r="U5" s="41">
        <v>16</v>
      </c>
      <c r="V5" s="41">
        <v>17</v>
      </c>
      <c r="W5" s="41">
        <v>18</v>
      </c>
      <c r="X5" s="41" t="s">
        <v>16</v>
      </c>
      <c r="Y5" s="41" t="s">
        <v>17</v>
      </c>
      <c r="Z5" s="43"/>
      <c r="AA5" s="2"/>
      <c r="AC5" s="2"/>
      <c r="AD5" s="2"/>
    </row>
    <row r="6" spans="1:30" s="6" customFormat="1" ht="19.5" customHeight="1" x14ac:dyDescent="0.35">
      <c r="B6" s="45"/>
      <c r="C6" s="41"/>
      <c r="D6" s="46"/>
      <c r="E6" s="47">
        <v>4</v>
      </c>
      <c r="F6" s="47">
        <v>5</v>
      </c>
      <c r="G6" s="46">
        <v>3</v>
      </c>
      <c r="H6" s="46">
        <v>6</v>
      </c>
      <c r="I6" s="46">
        <v>5</v>
      </c>
      <c r="J6" s="46">
        <v>4</v>
      </c>
      <c r="K6" s="46">
        <v>4</v>
      </c>
      <c r="L6" s="47">
        <v>3</v>
      </c>
      <c r="M6" s="47">
        <v>4</v>
      </c>
      <c r="N6" s="47"/>
      <c r="O6" s="47">
        <v>3</v>
      </c>
      <c r="P6" s="47">
        <v>5</v>
      </c>
      <c r="Q6" s="47">
        <v>3</v>
      </c>
      <c r="R6" s="47">
        <v>4</v>
      </c>
      <c r="S6" s="46">
        <v>3</v>
      </c>
      <c r="T6" s="47">
        <v>5</v>
      </c>
      <c r="U6" s="47">
        <v>4</v>
      </c>
      <c r="V6" s="47">
        <v>3</v>
      </c>
      <c r="W6" s="47">
        <v>4</v>
      </c>
      <c r="X6" s="41" t="s">
        <v>21</v>
      </c>
      <c r="Y6" s="41" t="s">
        <v>22</v>
      </c>
      <c r="Z6" s="48" t="s">
        <v>23</v>
      </c>
      <c r="AA6" s="2"/>
      <c r="AC6" s="2"/>
      <c r="AD6" s="2"/>
    </row>
    <row r="7" spans="1:30" ht="31.5" x14ac:dyDescent="0.5">
      <c r="A7" s="109">
        <v>1</v>
      </c>
      <c r="B7" s="92" t="s">
        <v>34</v>
      </c>
      <c r="C7" s="93"/>
      <c r="D7" s="94">
        <v>16.899999999999999</v>
      </c>
      <c r="E7" s="95">
        <v>4</v>
      </c>
      <c r="F7" s="95">
        <v>5</v>
      </c>
      <c r="G7" s="95">
        <v>3</v>
      </c>
      <c r="H7" s="95">
        <v>6</v>
      </c>
      <c r="I7" s="95">
        <v>5</v>
      </c>
      <c r="J7" s="95">
        <v>4</v>
      </c>
      <c r="K7" s="95">
        <v>4</v>
      </c>
      <c r="L7" s="96">
        <v>2</v>
      </c>
      <c r="M7" s="96">
        <v>3</v>
      </c>
      <c r="N7" s="97"/>
      <c r="O7" s="95">
        <v>3</v>
      </c>
      <c r="P7" s="95">
        <v>5</v>
      </c>
      <c r="Q7" s="96">
        <v>2</v>
      </c>
      <c r="R7" s="96">
        <v>3</v>
      </c>
      <c r="S7" s="96">
        <v>2</v>
      </c>
      <c r="T7" s="95">
        <v>5</v>
      </c>
      <c r="U7" s="96">
        <v>3</v>
      </c>
      <c r="V7" s="95">
        <v>4</v>
      </c>
      <c r="W7" s="95">
        <v>4</v>
      </c>
      <c r="X7" s="98">
        <f t="shared" ref="X7:X34" si="0">SUM(E7:W7)</f>
        <v>67</v>
      </c>
      <c r="Y7" s="99">
        <v>7</v>
      </c>
      <c r="Z7" s="100">
        <f t="shared" ref="Z7:Z24" si="1">X7-Y7</f>
        <v>60</v>
      </c>
    </row>
    <row r="8" spans="1:30" ht="31.5" x14ac:dyDescent="0.5">
      <c r="A8" s="109">
        <v>2</v>
      </c>
      <c r="B8" s="92" t="s">
        <v>45</v>
      </c>
      <c r="C8" s="94"/>
      <c r="D8" s="94">
        <v>8.3000000000000007</v>
      </c>
      <c r="E8" s="95">
        <v>4</v>
      </c>
      <c r="F8" s="96">
        <v>4</v>
      </c>
      <c r="G8" s="101">
        <v>3</v>
      </c>
      <c r="H8" s="101">
        <v>6</v>
      </c>
      <c r="I8" s="101">
        <v>5</v>
      </c>
      <c r="J8" s="101">
        <v>4</v>
      </c>
      <c r="K8" s="102">
        <v>3</v>
      </c>
      <c r="L8" s="101">
        <v>3</v>
      </c>
      <c r="M8" s="96">
        <v>3</v>
      </c>
      <c r="N8" s="95"/>
      <c r="O8" s="96">
        <v>2</v>
      </c>
      <c r="P8" s="95">
        <v>5</v>
      </c>
      <c r="Q8" s="95">
        <v>3</v>
      </c>
      <c r="R8" s="95">
        <v>5</v>
      </c>
      <c r="S8" s="96">
        <v>2</v>
      </c>
      <c r="T8" s="96">
        <v>4</v>
      </c>
      <c r="U8" s="95">
        <v>4</v>
      </c>
      <c r="V8" s="95">
        <v>3</v>
      </c>
      <c r="W8" s="95">
        <v>4</v>
      </c>
      <c r="X8" s="98">
        <f t="shared" si="0"/>
        <v>67</v>
      </c>
      <c r="Y8" s="99">
        <v>4.5</v>
      </c>
      <c r="Z8" s="100">
        <f t="shared" si="1"/>
        <v>62.5</v>
      </c>
    </row>
    <row r="9" spans="1:30" ht="31.5" x14ac:dyDescent="0.5">
      <c r="A9" s="109">
        <v>3</v>
      </c>
      <c r="B9" s="92" t="s">
        <v>10</v>
      </c>
      <c r="C9" s="94" t="s">
        <v>26</v>
      </c>
      <c r="D9" s="94">
        <v>17.899999999999999</v>
      </c>
      <c r="E9" s="95">
        <v>4</v>
      </c>
      <c r="F9" s="95">
        <v>5</v>
      </c>
      <c r="G9" s="95">
        <v>3</v>
      </c>
      <c r="H9" s="96">
        <v>5</v>
      </c>
      <c r="I9" s="96">
        <v>4</v>
      </c>
      <c r="J9" s="95">
        <v>4</v>
      </c>
      <c r="K9" s="95">
        <v>4</v>
      </c>
      <c r="L9" s="95">
        <v>3</v>
      </c>
      <c r="M9" s="103">
        <v>4</v>
      </c>
      <c r="N9" s="95"/>
      <c r="O9" s="95">
        <v>3</v>
      </c>
      <c r="P9" s="95">
        <v>5</v>
      </c>
      <c r="Q9" s="95">
        <v>3</v>
      </c>
      <c r="R9" s="95">
        <v>4</v>
      </c>
      <c r="S9" s="95">
        <v>3</v>
      </c>
      <c r="T9" s="95">
        <v>5</v>
      </c>
      <c r="U9" s="95">
        <v>4</v>
      </c>
      <c r="V9" s="95">
        <v>3</v>
      </c>
      <c r="W9" s="103">
        <v>7</v>
      </c>
      <c r="X9" s="98">
        <f t="shared" si="0"/>
        <v>73</v>
      </c>
      <c r="Y9" s="99">
        <v>8.5</v>
      </c>
      <c r="Z9" s="100">
        <f t="shared" si="1"/>
        <v>64.5</v>
      </c>
    </row>
    <row r="10" spans="1:30" ht="31.5" x14ac:dyDescent="0.5">
      <c r="A10" s="109">
        <v>4</v>
      </c>
      <c r="B10" s="92" t="s">
        <v>33</v>
      </c>
      <c r="C10" s="94" t="s">
        <v>26</v>
      </c>
      <c r="D10" s="94">
        <v>26.3</v>
      </c>
      <c r="E10" s="96">
        <v>3</v>
      </c>
      <c r="F10" s="95">
        <v>5</v>
      </c>
      <c r="G10" s="95">
        <v>3</v>
      </c>
      <c r="H10" s="95">
        <v>7</v>
      </c>
      <c r="I10" s="95">
        <v>5</v>
      </c>
      <c r="J10" s="95">
        <v>8</v>
      </c>
      <c r="K10" s="95">
        <v>4</v>
      </c>
      <c r="L10" s="95">
        <v>3</v>
      </c>
      <c r="M10" s="95">
        <v>4</v>
      </c>
      <c r="N10" s="95"/>
      <c r="O10" s="96">
        <v>2</v>
      </c>
      <c r="P10" s="95">
        <v>6</v>
      </c>
      <c r="Q10" s="95">
        <v>3</v>
      </c>
      <c r="R10" s="95">
        <v>4</v>
      </c>
      <c r="S10" s="95">
        <v>3</v>
      </c>
      <c r="T10" s="95">
        <v>5</v>
      </c>
      <c r="U10" s="95">
        <v>4</v>
      </c>
      <c r="V10" s="95">
        <v>3</v>
      </c>
      <c r="W10" s="95">
        <v>4</v>
      </c>
      <c r="X10" s="98">
        <f t="shared" si="0"/>
        <v>76</v>
      </c>
      <c r="Y10" s="99">
        <v>11</v>
      </c>
      <c r="Z10" s="100">
        <f t="shared" si="1"/>
        <v>65</v>
      </c>
    </row>
    <row r="11" spans="1:30" ht="31.5" x14ac:dyDescent="0.5">
      <c r="A11" s="109">
        <v>5</v>
      </c>
      <c r="B11" s="92" t="s">
        <v>7</v>
      </c>
      <c r="C11" s="94" t="s">
        <v>26</v>
      </c>
      <c r="D11" s="94">
        <v>16</v>
      </c>
      <c r="E11" s="95">
        <v>4</v>
      </c>
      <c r="F11" s="95">
        <v>5</v>
      </c>
      <c r="G11" s="95">
        <v>3</v>
      </c>
      <c r="H11" s="95">
        <v>6</v>
      </c>
      <c r="I11" s="95">
        <v>7</v>
      </c>
      <c r="J11" s="95">
        <v>4</v>
      </c>
      <c r="K11" s="95">
        <v>4</v>
      </c>
      <c r="L11" s="96">
        <v>2</v>
      </c>
      <c r="M11" s="95">
        <v>4</v>
      </c>
      <c r="N11" s="95"/>
      <c r="O11" s="95">
        <v>3</v>
      </c>
      <c r="P11" s="96">
        <v>4</v>
      </c>
      <c r="Q11" s="95">
        <v>3</v>
      </c>
      <c r="R11" s="95">
        <v>4</v>
      </c>
      <c r="S11" s="95">
        <v>3</v>
      </c>
      <c r="T11" s="95">
        <v>5</v>
      </c>
      <c r="U11" s="95">
        <v>4</v>
      </c>
      <c r="V11" s="103">
        <v>3</v>
      </c>
      <c r="W11" s="95">
        <v>4</v>
      </c>
      <c r="X11" s="98">
        <f t="shared" si="0"/>
        <v>72</v>
      </c>
      <c r="Y11" s="99">
        <v>6.5</v>
      </c>
      <c r="Z11" s="100">
        <f t="shared" si="1"/>
        <v>65.5</v>
      </c>
    </row>
    <row r="12" spans="1:30" ht="31.5" x14ac:dyDescent="0.5">
      <c r="A12" s="110">
        <v>7</v>
      </c>
      <c r="B12" s="58" t="s">
        <v>49</v>
      </c>
      <c r="C12" s="49"/>
      <c r="D12" s="62">
        <v>12</v>
      </c>
      <c r="E12" s="50">
        <v>4</v>
      </c>
      <c r="F12" s="50">
        <v>6</v>
      </c>
      <c r="G12" s="50">
        <v>3</v>
      </c>
      <c r="H12" s="50">
        <v>7</v>
      </c>
      <c r="I12" s="50">
        <v>5</v>
      </c>
      <c r="J12" s="50">
        <v>4</v>
      </c>
      <c r="K12" s="50">
        <v>4</v>
      </c>
      <c r="L12" s="50">
        <v>3</v>
      </c>
      <c r="M12" s="54">
        <v>3</v>
      </c>
      <c r="N12" s="50"/>
      <c r="O12" s="51">
        <v>4</v>
      </c>
      <c r="P12" s="50">
        <v>5</v>
      </c>
      <c r="Q12" s="51">
        <v>3</v>
      </c>
      <c r="R12" s="51">
        <v>4</v>
      </c>
      <c r="S12" s="50">
        <v>3</v>
      </c>
      <c r="T12" s="50">
        <v>5</v>
      </c>
      <c r="U12" s="50">
        <v>4</v>
      </c>
      <c r="V12" s="51">
        <v>3</v>
      </c>
      <c r="W12" s="50">
        <v>4</v>
      </c>
      <c r="X12" s="52">
        <f>SUM(E12:W12)</f>
        <v>74</v>
      </c>
      <c r="Y12" s="88">
        <v>8</v>
      </c>
      <c r="Z12" s="91">
        <f>X12-Y12</f>
        <v>66</v>
      </c>
    </row>
    <row r="13" spans="1:30" ht="31.5" x14ac:dyDescent="0.5">
      <c r="A13" s="110">
        <v>6</v>
      </c>
      <c r="B13" s="53" t="s">
        <v>51</v>
      </c>
      <c r="C13" s="49"/>
      <c r="D13" s="49">
        <v>16.7</v>
      </c>
      <c r="E13" s="55">
        <v>4</v>
      </c>
      <c r="F13" s="50">
        <v>5</v>
      </c>
      <c r="G13" s="50">
        <v>3</v>
      </c>
      <c r="H13" s="50">
        <v>6</v>
      </c>
      <c r="I13" s="54">
        <v>4</v>
      </c>
      <c r="J13" s="50">
        <v>5</v>
      </c>
      <c r="K13" s="50">
        <v>4</v>
      </c>
      <c r="L13" s="50">
        <v>3</v>
      </c>
      <c r="M13" s="50">
        <v>4</v>
      </c>
      <c r="N13" s="50"/>
      <c r="O13" s="50">
        <v>3</v>
      </c>
      <c r="P13" s="50">
        <v>5</v>
      </c>
      <c r="Q13" s="50">
        <v>3</v>
      </c>
      <c r="R13" s="50">
        <v>5</v>
      </c>
      <c r="S13" s="50">
        <v>5</v>
      </c>
      <c r="T13" s="50">
        <v>5</v>
      </c>
      <c r="U13" s="50">
        <v>5</v>
      </c>
      <c r="V13" s="50">
        <v>3</v>
      </c>
      <c r="W13" s="50">
        <v>4</v>
      </c>
      <c r="X13" s="52">
        <f t="shared" si="0"/>
        <v>76</v>
      </c>
      <c r="Y13" s="88">
        <v>10</v>
      </c>
      <c r="Z13" s="91">
        <f t="shared" si="1"/>
        <v>66</v>
      </c>
    </row>
    <row r="14" spans="1:30" ht="31.5" x14ac:dyDescent="0.5">
      <c r="A14" s="110">
        <v>8</v>
      </c>
      <c r="B14" s="53" t="s">
        <v>46</v>
      </c>
      <c r="C14" s="49"/>
      <c r="D14" s="49">
        <v>17.8</v>
      </c>
      <c r="E14" s="55">
        <v>4</v>
      </c>
      <c r="F14" s="50">
        <v>5</v>
      </c>
      <c r="G14" s="50">
        <v>4</v>
      </c>
      <c r="H14" s="50">
        <v>8</v>
      </c>
      <c r="I14" s="50">
        <v>5</v>
      </c>
      <c r="J14" s="50">
        <v>4</v>
      </c>
      <c r="K14" s="50">
        <v>4</v>
      </c>
      <c r="L14" s="50">
        <v>3</v>
      </c>
      <c r="M14" s="50">
        <v>4</v>
      </c>
      <c r="N14" s="50"/>
      <c r="O14" s="50">
        <v>3</v>
      </c>
      <c r="P14" s="50">
        <v>5</v>
      </c>
      <c r="Q14" s="54">
        <v>2</v>
      </c>
      <c r="R14" s="50">
        <v>4</v>
      </c>
      <c r="S14" s="50">
        <v>3</v>
      </c>
      <c r="T14" s="50">
        <v>6</v>
      </c>
      <c r="U14" s="50">
        <v>6</v>
      </c>
      <c r="V14" s="50">
        <v>3</v>
      </c>
      <c r="W14" s="50">
        <v>4</v>
      </c>
      <c r="X14" s="52">
        <f t="shared" si="0"/>
        <v>77</v>
      </c>
      <c r="Y14" s="88">
        <v>10.5</v>
      </c>
      <c r="Z14" s="91">
        <f t="shared" si="1"/>
        <v>66.5</v>
      </c>
      <c r="AB14" t="s">
        <v>57</v>
      </c>
    </row>
    <row r="15" spans="1:30" ht="31.5" x14ac:dyDescent="0.5">
      <c r="A15" s="110">
        <v>9</v>
      </c>
      <c r="B15" s="53" t="s">
        <v>55</v>
      </c>
      <c r="C15" s="49"/>
      <c r="D15" s="49">
        <v>26.4</v>
      </c>
      <c r="E15" s="50">
        <v>5</v>
      </c>
      <c r="F15" s="50">
        <v>6</v>
      </c>
      <c r="G15" s="50">
        <v>4</v>
      </c>
      <c r="H15" s="50">
        <v>8</v>
      </c>
      <c r="I15" s="50">
        <v>5</v>
      </c>
      <c r="J15" s="50">
        <v>5</v>
      </c>
      <c r="K15" s="50">
        <v>6</v>
      </c>
      <c r="L15" s="50">
        <v>3</v>
      </c>
      <c r="M15" s="50">
        <v>4</v>
      </c>
      <c r="N15" s="50"/>
      <c r="O15" s="50">
        <v>3</v>
      </c>
      <c r="P15" s="50">
        <v>5</v>
      </c>
      <c r="Q15" s="50">
        <v>3</v>
      </c>
      <c r="R15" s="50">
        <v>4</v>
      </c>
      <c r="S15" s="50">
        <v>3</v>
      </c>
      <c r="T15" s="50">
        <v>5</v>
      </c>
      <c r="U15" s="50">
        <v>5</v>
      </c>
      <c r="V15" s="50">
        <v>3</v>
      </c>
      <c r="W15" s="50">
        <v>5</v>
      </c>
      <c r="X15" s="52">
        <f t="shared" si="0"/>
        <v>82</v>
      </c>
      <c r="Y15" s="88">
        <v>13.5</v>
      </c>
      <c r="Z15" s="91">
        <f t="shared" si="1"/>
        <v>68.5</v>
      </c>
    </row>
    <row r="16" spans="1:30" ht="31.5" x14ac:dyDescent="0.5">
      <c r="A16" s="110">
        <v>10</v>
      </c>
      <c r="B16" s="58" t="s">
        <v>52</v>
      </c>
      <c r="C16" s="49"/>
      <c r="D16" s="62">
        <v>17.2</v>
      </c>
      <c r="E16" s="50">
        <v>5</v>
      </c>
      <c r="F16" s="50">
        <v>5</v>
      </c>
      <c r="G16" s="51">
        <v>5</v>
      </c>
      <c r="H16" s="50">
        <v>8</v>
      </c>
      <c r="I16" s="50">
        <v>7</v>
      </c>
      <c r="J16" s="50">
        <v>4</v>
      </c>
      <c r="K16" s="50">
        <v>4</v>
      </c>
      <c r="L16" s="50">
        <v>3</v>
      </c>
      <c r="M16" s="54">
        <v>3</v>
      </c>
      <c r="N16" s="50"/>
      <c r="O16" s="50">
        <v>3</v>
      </c>
      <c r="P16" s="50">
        <v>5</v>
      </c>
      <c r="Q16" s="50">
        <v>3</v>
      </c>
      <c r="R16" s="50">
        <v>4</v>
      </c>
      <c r="S16" s="50">
        <v>3</v>
      </c>
      <c r="T16" s="54">
        <v>4</v>
      </c>
      <c r="U16" s="50">
        <v>5</v>
      </c>
      <c r="V16" s="51">
        <v>3</v>
      </c>
      <c r="W16" s="50">
        <v>4</v>
      </c>
      <c r="X16" s="52">
        <f t="shared" si="0"/>
        <v>78</v>
      </c>
      <c r="Y16" s="88">
        <v>9</v>
      </c>
      <c r="Z16" s="91">
        <f t="shared" si="1"/>
        <v>69</v>
      </c>
    </row>
    <row r="17" spans="1:31" ht="28.5" customHeight="1" x14ac:dyDescent="0.5">
      <c r="A17" s="110">
        <v>11</v>
      </c>
      <c r="B17" s="53" t="s">
        <v>3</v>
      </c>
      <c r="C17" s="49"/>
      <c r="D17" s="49">
        <v>20.8</v>
      </c>
      <c r="E17" s="50">
        <v>5</v>
      </c>
      <c r="F17" s="54">
        <v>4</v>
      </c>
      <c r="G17" s="50">
        <v>4</v>
      </c>
      <c r="H17" s="50">
        <v>7</v>
      </c>
      <c r="I17" s="50">
        <v>7</v>
      </c>
      <c r="J17" s="50">
        <v>5</v>
      </c>
      <c r="K17" s="50">
        <v>5</v>
      </c>
      <c r="L17" s="50">
        <v>3</v>
      </c>
      <c r="M17" s="50">
        <v>4</v>
      </c>
      <c r="N17" s="50"/>
      <c r="O17" s="50">
        <v>3</v>
      </c>
      <c r="P17" s="50">
        <v>5</v>
      </c>
      <c r="Q17" s="50">
        <v>3</v>
      </c>
      <c r="R17" s="50">
        <v>4</v>
      </c>
      <c r="S17" s="50">
        <v>3</v>
      </c>
      <c r="T17" s="50">
        <v>8</v>
      </c>
      <c r="U17" s="50">
        <v>5</v>
      </c>
      <c r="V17" s="50">
        <v>3</v>
      </c>
      <c r="W17" s="50">
        <v>6</v>
      </c>
      <c r="X17" s="52">
        <f t="shared" si="0"/>
        <v>84</v>
      </c>
      <c r="Y17" s="88">
        <v>13</v>
      </c>
      <c r="Z17" s="91">
        <f t="shared" si="1"/>
        <v>71</v>
      </c>
    </row>
    <row r="18" spans="1:31" ht="28.5" customHeight="1" x14ac:dyDescent="0.5">
      <c r="A18" s="110">
        <v>12</v>
      </c>
      <c r="B18" s="53" t="s">
        <v>54</v>
      </c>
      <c r="C18" s="49" t="s">
        <v>26</v>
      </c>
      <c r="D18" s="49">
        <v>24.8</v>
      </c>
      <c r="E18" s="50">
        <v>7</v>
      </c>
      <c r="F18" s="50">
        <v>5</v>
      </c>
      <c r="G18" s="54">
        <v>2</v>
      </c>
      <c r="H18" s="50">
        <v>6</v>
      </c>
      <c r="I18" s="50">
        <v>6</v>
      </c>
      <c r="J18" s="50">
        <v>4</v>
      </c>
      <c r="K18" s="50">
        <v>4</v>
      </c>
      <c r="L18" s="50">
        <v>3</v>
      </c>
      <c r="M18" s="50">
        <v>5</v>
      </c>
      <c r="N18" s="50"/>
      <c r="O18" s="50">
        <v>3</v>
      </c>
      <c r="P18" s="50">
        <v>6</v>
      </c>
      <c r="Q18" s="54">
        <v>2</v>
      </c>
      <c r="R18" s="50">
        <v>6</v>
      </c>
      <c r="S18" s="50">
        <v>3</v>
      </c>
      <c r="T18" s="50">
        <v>6</v>
      </c>
      <c r="U18" s="50">
        <v>6</v>
      </c>
      <c r="V18" s="50">
        <v>4</v>
      </c>
      <c r="W18" s="50">
        <v>5</v>
      </c>
      <c r="X18" s="52">
        <f t="shared" si="0"/>
        <v>83</v>
      </c>
      <c r="Y18" s="88">
        <v>12</v>
      </c>
      <c r="Z18" s="91">
        <f t="shared" si="1"/>
        <v>71</v>
      </c>
    </row>
    <row r="19" spans="1:31" ht="31.5" x14ac:dyDescent="0.5">
      <c r="A19" s="110">
        <v>13</v>
      </c>
      <c r="B19" s="53" t="s">
        <v>12</v>
      </c>
      <c r="C19" s="49"/>
      <c r="D19" s="49">
        <v>16.8</v>
      </c>
      <c r="E19" s="50">
        <v>4</v>
      </c>
      <c r="F19" s="50">
        <v>7</v>
      </c>
      <c r="G19" s="50">
        <v>3</v>
      </c>
      <c r="H19" s="50">
        <v>8</v>
      </c>
      <c r="I19" s="50">
        <v>9</v>
      </c>
      <c r="J19" s="50">
        <v>5</v>
      </c>
      <c r="K19" s="54">
        <v>3</v>
      </c>
      <c r="L19" s="50">
        <v>3</v>
      </c>
      <c r="M19" s="50">
        <v>4</v>
      </c>
      <c r="N19" s="50"/>
      <c r="O19" s="50">
        <v>4</v>
      </c>
      <c r="P19" s="50">
        <v>5</v>
      </c>
      <c r="Q19" s="50">
        <v>3</v>
      </c>
      <c r="R19" s="82">
        <v>4</v>
      </c>
      <c r="S19" s="50">
        <v>3</v>
      </c>
      <c r="T19" s="50">
        <v>7</v>
      </c>
      <c r="U19" s="50">
        <v>5</v>
      </c>
      <c r="V19" s="50">
        <v>3</v>
      </c>
      <c r="W19" s="50">
        <v>4</v>
      </c>
      <c r="X19" s="52">
        <f>SUM(E19:W19)</f>
        <v>84</v>
      </c>
      <c r="Y19" s="88">
        <v>11.5</v>
      </c>
      <c r="Z19" s="91">
        <f>X19-Y19</f>
        <v>72.5</v>
      </c>
    </row>
    <row r="20" spans="1:31" ht="31.5" x14ac:dyDescent="0.5">
      <c r="A20" s="110">
        <v>15</v>
      </c>
      <c r="B20" s="58" t="s">
        <v>29</v>
      </c>
      <c r="C20" s="49"/>
      <c r="D20" s="49">
        <v>15.1</v>
      </c>
      <c r="E20" s="55">
        <v>5</v>
      </c>
      <c r="F20" s="50">
        <v>5</v>
      </c>
      <c r="G20" s="50">
        <v>3</v>
      </c>
      <c r="H20" s="50">
        <v>10</v>
      </c>
      <c r="I20" s="50">
        <v>5</v>
      </c>
      <c r="J20" s="50">
        <v>5</v>
      </c>
      <c r="K20" s="50">
        <v>5</v>
      </c>
      <c r="L20" s="50">
        <v>4</v>
      </c>
      <c r="M20" s="50">
        <v>4</v>
      </c>
      <c r="N20" s="50"/>
      <c r="O20" s="50">
        <v>3</v>
      </c>
      <c r="P20" s="50">
        <v>5</v>
      </c>
      <c r="Q20" s="50">
        <v>3</v>
      </c>
      <c r="R20" s="50">
        <v>4</v>
      </c>
      <c r="S20" s="50">
        <v>3</v>
      </c>
      <c r="T20" s="50">
        <v>5</v>
      </c>
      <c r="U20" s="50">
        <v>6</v>
      </c>
      <c r="V20" s="50">
        <v>3</v>
      </c>
      <c r="W20" s="50">
        <v>4</v>
      </c>
      <c r="X20" s="52">
        <f>SUM(E20:W20)</f>
        <v>82</v>
      </c>
      <c r="Y20" s="88">
        <v>8.5</v>
      </c>
      <c r="Z20" s="91">
        <f>X20-Y20</f>
        <v>73.5</v>
      </c>
    </row>
    <row r="21" spans="1:31" ht="31.5" x14ac:dyDescent="0.5">
      <c r="A21" s="110">
        <v>14</v>
      </c>
      <c r="B21" s="37" t="s">
        <v>5</v>
      </c>
      <c r="C21" s="49"/>
      <c r="D21" s="49">
        <v>18</v>
      </c>
      <c r="E21" s="50">
        <v>4</v>
      </c>
      <c r="F21" s="50">
        <v>7</v>
      </c>
      <c r="G21" s="50">
        <v>3</v>
      </c>
      <c r="H21" s="50">
        <v>6</v>
      </c>
      <c r="I21" s="50">
        <v>5</v>
      </c>
      <c r="J21" s="50">
        <v>4</v>
      </c>
      <c r="K21" s="50">
        <v>7</v>
      </c>
      <c r="L21" s="50">
        <v>3</v>
      </c>
      <c r="M21" s="50">
        <v>4</v>
      </c>
      <c r="N21" s="50"/>
      <c r="O21" s="50">
        <v>3</v>
      </c>
      <c r="P21" s="50">
        <v>10</v>
      </c>
      <c r="Q21" s="50">
        <v>3</v>
      </c>
      <c r="R21" s="50">
        <v>4</v>
      </c>
      <c r="S21" s="50">
        <v>3</v>
      </c>
      <c r="T21" s="50">
        <v>5</v>
      </c>
      <c r="U21" s="50">
        <v>5</v>
      </c>
      <c r="V21" s="51">
        <v>3</v>
      </c>
      <c r="W21" s="50">
        <v>4</v>
      </c>
      <c r="X21" s="52">
        <f t="shared" si="0"/>
        <v>83</v>
      </c>
      <c r="Y21" s="88">
        <v>9.5</v>
      </c>
      <c r="Z21" s="91">
        <f t="shared" si="1"/>
        <v>73.5</v>
      </c>
    </row>
    <row r="22" spans="1:31" ht="31.5" x14ac:dyDescent="0.5">
      <c r="A22" s="110">
        <v>16</v>
      </c>
      <c r="B22" s="53" t="s">
        <v>8</v>
      </c>
      <c r="C22" s="49" t="s">
        <v>26</v>
      </c>
      <c r="D22" s="49">
        <v>16.899999999999999</v>
      </c>
      <c r="E22" s="50">
        <v>6</v>
      </c>
      <c r="F22" s="54">
        <v>4</v>
      </c>
      <c r="G22" s="50">
        <v>3</v>
      </c>
      <c r="H22" s="50">
        <v>7</v>
      </c>
      <c r="I22" s="50">
        <v>6</v>
      </c>
      <c r="J22" s="50">
        <v>7</v>
      </c>
      <c r="K22" s="50">
        <v>7</v>
      </c>
      <c r="L22" s="50">
        <v>3</v>
      </c>
      <c r="M22" s="51">
        <v>4</v>
      </c>
      <c r="N22" s="50"/>
      <c r="O22" s="50">
        <v>3</v>
      </c>
      <c r="P22" s="50">
        <v>10</v>
      </c>
      <c r="Q22" s="50">
        <v>3</v>
      </c>
      <c r="R22" s="50">
        <v>4</v>
      </c>
      <c r="S22" s="50">
        <v>3</v>
      </c>
      <c r="T22" s="55">
        <v>5</v>
      </c>
      <c r="U22" s="54">
        <v>3</v>
      </c>
      <c r="V22" s="54">
        <v>2</v>
      </c>
      <c r="W22" s="50">
        <v>5</v>
      </c>
      <c r="X22" s="52">
        <f t="shared" si="0"/>
        <v>85</v>
      </c>
      <c r="Y22" s="88">
        <v>8</v>
      </c>
      <c r="Z22" s="91">
        <f t="shared" si="1"/>
        <v>77</v>
      </c>
    </row>
    <row r="23" spans="1:31" ht="31.5" x14ac:dyDescent="0.5">
      <c r="A23" s="110">
        <v>17</v>
      </c>
      <c r="B23" s="58" t="s">
        <v>31</v>
      </c>
      <c r="C23" s="49"/>
      <c r="D23" s="49">
        <v>16</v>
      </c>
      <c r="E23" s="50">
        <v>6</v>
      </c>
      <c r="F23" s="50">
        <v>5</v>
      </c>
      <c r="G23" s="50">
        <v>3</v>
      </c>
      <c r="H23" s="50">
        <v>8</v>
      </c>
      <c r="I23" s="50">
        <v>8</v>
      </c>
      <c r="J23" s="50">
        <v>4</v>
      </c>
      <c r="K23" s="50">
        <v>7</v>
      </c>
      <c r="L23" s="54">
        <v>2</v>
      </c>
      <c r="M23" s="50">
        <v>4</v>
      </c>
      <c r="N23" s="50"/>
      <c r="O23" s="50">
        <v>3</v>
      </c>
      <c r="P23" s="50">
        <v>6</v>
      </c>
      <c r="Q23" s="50">
        <v>3</v>
      </c>
      <c r="R23" s="50">
        <v>4</v>
      </c>
      <c r="S23" s="50">
        <v>5</v>
      </c>
      <c r="T23" s="50">
        <v>7</v>
      </c>
      <c r="U23" s="50">
        <v>6</v>
      </c>
      <c r="V23" s="50">
        <v>3</v>
      </c>
      <c r="W23" s="50">
        <v>7</v>
      </c>
      <c r="X23" s="52">
        <f t="shared" si="0"/>
        <v>91</v>
      </c>
      <c r="Y23" s="88">
        <v>10</v>
      </c>
      <c r="Z23" s="91">
        <f t="shared" si="1"/>
        <v>81</v>
      </c>
    </row>
    <row r="24" spans="1:31" ht="31.5" x14ac:dyDescent="0.5">
      <c r="A24" s="110">
        <v>18</v>
      </c>
      <c r="B24" s="53" t="s">
        <v>36</v>
      </c>
      <c r="C24" s="49" t="s">
        <v>26</v>
      </c>
      <c r="D24" s="49">
        <v>29</v>
      </c>
      <c r="E24" s="50">
        <v>6</v>
      </c>
      <c r="F24" s="50">
        <v>9</v>
      </c>
      <c r="G24" s="50">
        <v>7</v>
      </c>
      <c r="H24" s="50">
        <v>11</v>
      </c>
      <c r="I24" s="50">
        <v>5</v>
      </c>
      <c r="J24" s="50">
        <v>6</v>
      </c>
      <c r="K24" s="50">
        <v>5</v>
      </c>
      <c r="L24" s="50">
        <v>3</v>
      </c>
      <c r="M24" s="50">
        <v>4</v>
      </c>
      <c r="N24" s="50"/>
      <c r="O24" s="50">
        <v>5</v>
      </c>
      <c r="P24" s="50">
        <v>5</v>
      </c>
      <c r="Q24" s="54">
        <v>2</v>
      </c>
      <c r="R24" s="50">
        <v>5</v>
      </c>
      <c r="S24" s="50">
        <v>3</v>
      </c>
      <c r="T24" s="50">
        <v>5</v>
      </c>
      <c r="U24" s="50">
        <v>5</v>
      </c>
      <c r="V24" s="50">
        <v>5</v>
      </c>
      <c r="W24" s="50">
        <v>5</v>
      </c>
      <c r="X24" s="52">
        <f t="shared" si="0"/>
        <v>96</v>
      </c>
      <c r="Y24" s="88">
        <v>13</v>
      </c>
      <c r="Z24" s="91">
        <f t="shared" si="1"/>
        <v>83</v>
      </c>
    </row>
    <row r="25" spans="1:31" ht="28.5" x14ac:dyDescent="0.45">
      <c r="B25" s="53" t="s">
        <v>38</v>
      </c>
      <c r="C25" s="49" t="s">
        <v>26</v>
      </c>
      <c r="D25" s="49">
        <v>27.9</v>
      </c>
      <c r="E25" s="55"/>
      <c r="F25" s="50">
        <v>6</v>
      </c>
      <c r="G25" s="56">
        <v>3</v>
      </c>
      <c r="H25" s="56"/>
      <c r="I25" s="57">
        <v>6</v>
      </c>
      <c r="J25" s="56"/>
      <c r="K25" s="56"/>
      <c r="L25" s="56">
        <v>3</v>
      </c>
      <c r="M25" s="50">
        <v>4</v>
      </c>
      <c r="N25" s="50"/>
      <c r="O25" s="54"/>
      <c r="P25" s="54"/>
      <c r="Q25" s="50">
        <v>3</v>
      </c>
      <c r="R25" s="50"/>
      <c r="S25" s="50">
        <v>3</v>
      </c>
      <c r="T25" s="50"/>
      <c r="U25" s="50">
        <v>4</v>
      </c>
      <c r="V25" s="50"/>
      <c r="W25" s="50">
        <v>4</v>
      </c>
      <c r="X25" s="52">
        <f t="shared" si="0"/>
        <v>36</v>
      </c>
      <c r="Y25" s="88"/>
      <c r="Z25" s="107">
        <v>85</v>
      </c>
    </row>
    <row r="26" spans="1:31" ht="28.5" x14ac:dyDescent="0.45">
      <c r="B26" s="58" t="s">
        <v>28</v>
      </c>
      <c r="C26" s="49"/>
      <c r="D26" s="49">
        <v>18.100000000000001</v>
      </c>
      <c r="E26" s="50"/>
      <c r="F26" s="50"/>
      <c r="G26" s="50">
        <v>3</v>
      </c>
      <c r="H26" s="50"/>
      <c r="I26" s="50">
        <v>5</v>
      </c>
      <c r="J26" s="50"/>
      <c r="K26" s="50"/>
      <c r="L26" s="50"/>
      <c r="M26" s="50">
        <v>4</v>
      </c>
      <c r="N26" s="50"/>
      <c r="O26" s="54">
        <v>2</v>
      </c>
      <c r="P26" s="50"/>
      <c r="Q26" s="50"/>
      <c r="R26" s="50"/>
      <c r="S26" s="50">
        <v>3</v>
      </c>
      <c r="T26" s="50">
        <v>5</v>
      </c>
      <c r="U26" s="50">
        <v>5</v>
      </c>
      <c r="V26" s="50">
        <v>3</v>
      </c>
      <c r="W26" s="50"/>
      <c r="X26" s="52">
        <f t="shared" si="0"/>
        <v>30</v>
      </c>
      <c r="Y26" s="88"/>
      <c r="Z26" s="90">
        <v>85</v>
      </c>
    </row>
    <row r="27" spans="1:31" ht="28.5" x14ac:dyDescent="0.45">
      <c r="B27" s="53" t="s">
        <v>40</v>
      </c>
      <c r="C27" s="49"/>
      <c r="D27" s="49">
        <v>24.1</v>
      </c>
      <c r="E27" s="50"/>
      <c r="F27" s="50"/>
      <c r="G27" s="54">
        <v>2</v>
      </c>
      <c r="H27" s="50"/>
      <c r="I27" s="59"/>
      <c r="J27" s="50"/>
      <c r="K27" s="50">
        <v>4</v>
      </c>
      <c r="L27" s="50">
        <v>3</v>
      </c>
      <c r="M27" s="50"/>
      <c r="N27" s="50"/>
      <c r="O27" s="50"/>
      <c r="P27" s="50">
        <v>5</v>
      </c>
      <c r="Q27" s="50">
        <v>3</v>
      </c>
      <c r="R27" s="50"/>
      <c r="S27" s="50">
        <v>3</v>
      </c>
      <c r="T27" s="50">
        <v>5</v>
      </c>
      <c r="U27" s="50"/>
      <c r="V27" s="50">
        <v>3</v>
      </c>
      <c r="W27" s="50"/>
      <c r="X27" s="52">
        <f t="shared" si="0"/>
        <v>28</v>
      </c>
      <c r="Y27" s="88"/>
      <c r="Z27" s="90">
        <v>85</v>
      </c>
    </row>
    <row r="28" spans="1:31" ht="28.5" x14ac:dyDescent="0.45">
      <c r="B28" s="58" t="s">
        <v>37</v>
      </c>
      <c r="C28" s="49" t="s">
        <v>26</v>
      </c>
      <c r="D28" s="49">
        <v>21.9</v>
      </c>
      <c r="E28" s="50">
        <v>4</v>
      </c>
      <c r="F28" s="50"/>
      <c r="G28" s="50"/>
      <c r="H28" s="50"/>
      <c r="I28" s="50">
        <v>5</v>
      </c>
      <c r="J28" s="50">
        <v>4</v>
      </c>
      <c r="K28" s="50"/>
      <c r="L28" s="50">
        <v>3</v>
      </c>
      <c r="M28" s="50"/>
      <c r="N28" s="50"/>
      <c r="O28" s="51">
        <v>3</v>
      </c>
      <c r="P28" s="50"/>
      <c r="Q28" s="54"/>
      <c r="R28" s="54">
        <v>3</v>
      </c>
      <c r="S28" s="50"/>
      <c r="T28" s="50"/>
      <c r="U28" s="50"/>
      <c r="V28" s="50">
        <v>3</v>
      </c>
      <c r="W28" s="50"/>
      <c r="X28" s="52">
        <f t="shared" si="0"/>
        <v>25</v>
      </c>
      <c r="Y28" s="88"/>
      <c r="Z28" s="90">
        <v>85</v>
      </c>
    </row>
    <row r="29" spans="1:31" ht="28.5" x14ac:dyDescent="0.45">
      <c r="B29" s="53" t="s">
        <v>2</v>
      </c>
      <c r="C29" s="49"/>
      <c r="D29" s="49">
        <v>21.7</v>
      </c>
      <c r="E29" s="55"/>
      <c r="F29" s="50">
        <v>6</v>
      </c>
      <c r="G29" s="50"/>
      <c r="H29" s="50"/>
      <c r="I29" s="50">
        <v>5</v>
      </c>
      <c r="J29" s="50">
        <v>4</v>
      </c>
      <c r="K29" s="50"/>
      <c r="L29" s="50"/>
      <c r="M29" s="50"/>
      <c r="N29" s="50"/>
      <c r="O29" s="50"/>
      <c r="P29" s="50"/>
      <c r="Q29" s="50"/>
      <c r="R29" s="50"/>
      <c r="S29" s="54"/>
      <c r="T29" s="50"/>
      <c r="U29" s="50"/>
      <c r="V29" s="50"/>
      <c r="W29" s="50">
        <v>5</v>
      </c>
      <c r="X29" s="52">
        <f t="shared" si="0"/>
        <v>20</v>
      </c>
      <c r="Y29" s="88"/>
      <c r="Z29" s="90">
        <v>85</v>
      </c>
    </row>
    <row r="30" spans="1:31" ht="28.5" x14ac:dyDescent="0.45">
      <c r="B30" s="58" t="s">
        <v>58</v>
      </c>
      <c r="C30" s="30"/>
      <c r="D30" s="49">
        <v>21.5</v>
      </c>
      <c r="E30" s="50"/>
      <c r="F30" s="50">
        <v>5</v>
      </c>
      <c r="G30" s="50">
        <v>3</v>
      </c>
      <c r="H30" s="50"/>
      <c r="I30" s="50"/>
      <c r="J30" s="50"/>
      <c r="K30" s="50"/>
      <c r="L30" s="50"/>
      <c r="M30" s="50"/>
      <c r="N30" s="50"/>
      <c r="O30" s="54"/>
      <c r="P30" s="50"/>
      <c r="Q30" s="54"/>
      <c r="R30" s="50"/>
      <c r="S30" s="50">
        <v>3</v>
      </c>
      <c r="T30" s="50">
        <v>5</v>
      </c>
      <c r="U30" s="50"/>
      <c r="V30" s="54"/>
      <c r="W30" s="50"/>
      <c r="X30" s="52">
        <f t="shared" si="0"/>
        <v>16</v>
      </c>
      <c r="Y30" s="88"/>
      <c r="Z30" s="90">
        <v>85</v>
      </c>
    </row>
    <row r="31" spans="1:31" ht="28.5" x14ac:dyDescent="0.45">
      <c r="B31" s="58" t="s">
        <v>53</v>
      </c>
      <c r="C31" s="49"/>
      <c r="D31" s="49">
        <v>17.5</v>
      </c>
      <c r="E31" s="55"/>
      <c r="F31" s="50"/>
      <c r="G31" s="50"/>
      <c r="H31" s="50"/>
      <c r="I31" s="50"/>
      <c r="J31" s="50"/>
      <c r="K31" s="50"/>
      <c r="L31" s="54"/>
      <c r="M31" s="50">
        <v>4</v>
      </c>
      <c r="N31" s="50"/>
      <c r="O31" s="50"/>
      <c r="P31" s="50"/>
      <c r="Q31" s="54">
        <v>2</v>
      </c>
      <c r="R31" s="50"/>
      <c r="S31" s="50"/>
      <c r="T31" s="50"/>
      <c r="U31" s="50">
        <v>4</v>
      </c>
      <c r="V31" s="50"/>
      <c r="W31" s="50"/>
      <c r="X31" s="52">
        <f t="shared" si="0"/>
        <v>10</v>
      </c>
      <c r="Y31" s="88"/>
      <c r="Z31" s="90">
        <v>85</v>
      </c>
      <c r="AE31" t="s">
        <v>48</v>
      </c>
    </row>
    <row r="32" spans="1:31" ht="28.5" x14ac:dyDescent="0.45">
      <c r="B32" s="58" t="s">
        <v>42</v>
      </c>
      <c r="C32" s="49"/>
      <c r="D32" s="49">
        <v>26</v>
      </c>
      <c r="E32" s="55"/>
      <c r="F32" s="50"/>
      <c r="G32" s="50"/>
      <c r="H32" s="50"/>
      <c r="I32" s="50"/>
      <c r="J32" s="50"/>
      <c r="K32" s="50"/>
      <c r="L32" s="50">
        <v>3</v>
      </c>
      <c r="M32" s="50"/>
      <c r="N32" s="50"/>
      <c r="O32" s="50"/>
      <c r="P32" s="50"/>
      <c r="Q32" s="50">
        <v>3</v>
      </c>
      <c r="R32" s="50"/>
      <c r="S32" s="50">
        <v>3</v>
      </c>
      <c r="T32" s="50"/>
      <c r="U32" s="50"/>
      <c r="V32" s="50"/>
      <c r="W32" s="50"/>
      <c r="X32" s="52">
        <f t="shared" si="0"/>
        <v>9</v>
      </c>
      <c r="Y32" s="88"/>
      <c r="Z32" s="90">
        <v>85</v>
      </c>
    </row>
    <row r="33" spans="1:30" ht="28.5" x14ac:dyDescent="0.45">
      <c r="B33" s="58" t="s">
        <v>30</v>
      </c>
      <c r="C33" s="49" t="s">
        <v>26</v>
      </c>
      <c r="D33" s="49">
        <v>23</v>
      </c>
      <c r="E33" s="50"/>
      <c r="F33" s="50"/>
      <c r="G33" s="50">
        <v>3</v>
      </c>
      <c r="H33" s="50"/>
      <c r="I33" s="50"/>
      <c r="J33" s="50"/>
      <c r="K33" s="50"/>
      <c r="L33" s="50"/>
      <c r="M33" s="50">
        <v>4</v>
      </c>
      <c r="N33" s="50"/>
      <c r="O33" s="50"/>
      <c r="P33" s="50"/>
      <c r="Q33" s="54">
        <v>2</v>
      </c>
      <c r="R33" s="50"/>
      <c r="S33" s="50"/>
      <c r="T33" s="50"/>
      <c r="U33" s="50"/>
      <c r="V33" s="54"/>
      <c r="W33" s="50"/>
      <c r="X33" s="52">
        <f t="shared" si="0"/>
        <v>9</v>
      </c>
      <c r="Y33" s="88"/>
      <c r="Z33" s="90">
        <v>85</v>
      </c>
    </row>
    <row r="34" spans="1:30" ht="28.5" x14ac:dyDescent="0.45">
      <c r="B34" s="53" t="s">
        <v>44</v>
      </c>
      <c r="C34" s="49"/>
      <c r="D34" s="49">
        <v>18.3</v>
      </c>
      <c r="E34" s="50"/>
      <c r="F34" s="50"/>
      <c r="G34" s="50"/>
      <c r="H34" s="50"/>
      <c r="I34" s="59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2">
        <f t="shared" si="0"/>
        <v>0</v>
      </c>
      <c r="Y34" s="88"/>
      <c r="Z34" s="90">
        <v>85</v>
      </c>
    </row>
    <row r="35" spans="1:30" ht="28.5" x14ac:dyDescent="0.45">
      <c r="B35" s="63"/>
      <c r="C35" s="64"/>
      <c r="D35" s="64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6"/>
      <c r="Y35" s="67"/>
      <c r="Z35" s="68"/>
    </row>
    <row r="36" spans="1:30" ht="26.25" x14ac:dyDescent="0.4">
      <c r="B36" s="32"/>
      <c r="C36" s="30"/>
      <c r="D36" s="31"/>
      <c r="E36" s="32"/>
      <c r="F36" s="32"/>
      <c r="G36" s="33" t="s">
        <v>39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30" ht="26.25" x14ac:dyDescent="0.4">
      <c r="B37" s="69" t="s">
        <v>24</v>
      </c>
      <c r="C37" s="30"/>
      <c r="D37" s="31"/>
      <c r="E37" s="32"/>
      <c r="F37" s="32"/>
      <c r="G37" s="32"/>
      <c r="H37" s="32"/>
      <c r="I37" s="32"/>
      <c r="J37" s="33" t="str">
        <f>J2</f>
        <v>Slutomgång 180925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30" ht="15.75" x14ac:dyDescent="0.25">
      <c r="B38" s="36" t="s">
        <v>13</v>
      </c>
      <c r="C38" s="30"/>
      <c r="D38" s="31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70" t="s">
        <v>14</v>
      </c>
      <c r="T38" s="32"/>
      <c r="U38" s="32"/>
      <c r="V38" s="32"/>
      <c r="W38" s="32"/>
      <c r="X38" s="32"/>
      <c r="Y38" s="32"/>
      <c r="Z38" s="32"/>
    </row>
    <row r="39" spans="1:30" ht="18" customHeight="1" x14ac:dyDescent="0.4">
      <c r="B39" s="71"/>
      <c r="C39" s="72"/>
      <c r="D39" s="72"/>
      <c r="E39" s="38"/>
      <c r="F39" s="38"/>
      <c r="G39" s="39"/>
      <c r="H39" s="39"/>
      <c r="I39" s="39"/>
      <c r="J39" s="39"/>
      <c r="K39" s="39"/>
      <c r="L39" s="40"/>
      <c r="M39" s="73" t="s">
        <v>15</v>
      </c>
      <c r="N39" s="40"/>
      <c r="O39" s="40"/>
      <c r="P39" s="40"/>
      <c r="Q39" s="40"/>
      <c r="R39" s="40"/>
      <c r="S39" s="74"/>
      <c r="T39" s="40"/>
      <c r="U39" s="40"/>
      <c r="V39" s="40"/>
      <c r="W39" s="40"/>
      <c r="X39" s="32"/>
      <c r="Y39" s="42" t="s">
        <v>35</v>
      </c>
      <c r="Z39" s="75"/>
      <c r="AA39" s="1"/>
      <c r="AB39" s="3"/>
      <c r="AC39" s="4"/>
      <c r="AD39" s="2"/>
    </row>
    <row r="40" spans="1:30" ht="24" customHeight="1" x14ac:dyDescent="0.4">
      <c r="B40" s="76" t="s">
        <v>18</v>
      </c>
      <c r="C40" s="41" t="s">
        <v>19</v>
      </c>
      <c r="D40" s="77" t="s">
        <v>50</v>
      </c>
      <c r="E40" s="41">
        <v>1</v>
      </c>
      <c r="F40" s="41">
        <v>2</v>
      </c>
      <c r="G40" s="41">
        <v>3</v>
      </c>
      <c r="H40" s="41">
        <v>4</v>
      </c>
      <c r="I40" s="41">
        <v>5</v>
      </c>
      <c r="J40" s="41">
        <v>6</v>
      </c>
      <c r="K40" s="41">
        <v>7</v>
      </c>
      <c r="L40" s="41">
        <v>8</v>
      </c>
      <c r="M40" s="41">
        <v>9</v>
      </c>
      <c r="N40" s="41"/>
      <c r="O40" s="41">
        <v>10</v>
      </c>
      <c r="P40" s="41">
        <v>11</v>
      </c>
      <c r="Q40" s="41">
        <v>12</v>
      </c>
      <c r="R40" s="41">
        <v>13</v>
      </c>
      <c r="S40" s="41">
        <v>14</v>
      </c>
      <c r="T40" s="41">
        <v>15</v>
      </c>
      <c r="U40" s="41">
        <v>16</v>
      </c>
      <c r="V40" s="41">
        <v>17</v>
      </c>
      <c r="W40" s="41">
        <v>18</v>
      </c>
      <c r="X40" s="41" t="s">
        <v>16</v>
      </c>
      <c r="Y40" s="75" t="s">
        <v>17</v>
      </c>
      <c r="Z40" s="75"/>
      <c r="AA40" s="1"/>
      <c r="AC40" s="2"/>
      <c r="AD40" s="2"/>
    </row>
    <row r="41" spans="1:30" ht="19.5" customHeight="1" x14ac:dyDescent="0.35">
      <c r="B41" s="78"/>
      <c r="C41" s="41"/>
      <c r="D41" s="46"/>
      <c r="E41" s="79">
        <v>4</v>
      </c>
      <c r="F41" s="79">
        <v>5</v>
      </c>
      <c r="G41" s="46">
        <v>3</v>
      </c>
      <c r="H41" s="46">
        <v>6</v>
      </c>
      <c r="I41" s="46">
        <v>5</v>
      </c>
      <c r="J41" s="46">
        <v>4</v>
      </c>
      <c r="K41" s="46">
        <v>4</v>
      </c>
      <c r="L41" s="47">
        <v>3</v>
      </c>
      <c r="M41" s="47">
        <v>4</v>
      </c>
      <c r="N41" s="47"/>
      <c r="O41" s="47">
        <v>3</v>
      </c>
      <c r="P41" s="47">
        <v>5</v>
      </c>
      <c r="Q41" s="47">
        <v>3</v>
      </c>
      <c r="R41" s="47">
        <v>4</v>
      </c>
      <c r="S41" s="46">
        <v>3</v>
      </c>
      <c r="T41" s="47">
        <v>5</v>
      </c>
      <c r="U41" s="47">
        <v>4</v>
      </c>
      <c r="V41" s="47">
        <v>3</v>
      </c>
      <c r="W41" s="47">
        <v>4</v>
      </c>
      <c r="X41" s="41" t="s">
        <v>21</v>
      </c>
      <c r="Y41" s="41" t="s">
        <v>22</v>
      </c>
      <c r="Z41" s="41" t="s">
        <v>23</v>
      </c>
      <c r="AA41" s="1"/>
      <c r="AC41" s="2"/>
      <c r="AD41" s="2"/>
    </row>
    <row r="42" spans="1:30" ht="28.5" customHeight="1" x14ac:dyDescent="0.5">
      <c r="A42" s="110">
        <v>1</v>
      </c>
      <c r="B42" s="105" t="s">
        <v>32</v>
      </c>
      <c r="C42" s="94" t="s">
        <v>26</v>
      </c>
      <c r="D42" s="94">
        <v>16.8</v>
      </c>
      <c r="E42" s="95">
        <v>4</v>
      </c>
      <c r="F42" s="95">
        <v>5</v>
      </c>
      <c r="G42" s="95">
        <v>4</v>
      </c>
      <c r="H42" s="95">
        <v>9</v>
      </c>
      <c r="I42" s="95">
        <v>5</v>
      </c>
      <c r="J42" s="95">
        <v>6</v>
      </c>
      <c r="K42" s="95">
        <v>5</v>
      </c>
      <c r="L42" s="95">
        <v>3</v>
      </c>
      <c r="M42" s="95">
        <v>4</v>
      </c>
      <c r="N42" s="95"/>
      <c r="O42" s="95">
        <v>3</v>
      </c>
      <c r="P42" s="95">
        <v>5</v>
      </c>
      <c r="Q42" s="95">
        <v>3</v>
      </c>
      <c r="R42" s="96">
        <v>3</v>
      </c>
      <c r="S42" s="95">
        <v>3</v>
      </c>
      <c r="T42" s="95">
        <v>5</v>
      </c>
      <c r="U42" s="95">
        <v>5</v>
      </c>
      <c r="V42" s="95">
        <v>3</v>
      </c>
      <c r="W42" s="95">
        <v>4</v>
      </c>
      <c r="X42" s="106">
        <f t="shared" ref="X42:X53" si="2">SUM(E42:W42)</f>
        <v>79</v>
      </c>
      <c r="Y42" s="99">
        <v>10</v>
      </c>
      <c r="Z42" s="106">
        <f t="shared" ref="Z42:Z53" si="3">X42-Y42</f>
        <v>69</v>
      </c>
      <c r="AA42" s="21"/>
    </row>
    <row r="43" spans="1:30" ht="28.5" customHeight="1" x14ac:dyDescent="0.5">
      <c r="A43" s="110">
        <v>2</v>
      </c>
      <c r="B43" s="105" t="s">
        <v>9</v>
      </c>
      <c r="C43" s="94" t="s">
        <v>26</v>
      </c>
      <c r="D43" s="94">
        <v>30.6</v>
      </c>
      <c r="E43" s="95">
        <v>5</v>
      </c>
      <c r="F43" s="95">
        <v>6</v>
      </c>
      <c r="G43" s="95">
        <v>3</v>
      </c>
      <c r="H43" s="95">
        <v>9</v>
      </c>
      <c r="I43" s="95">
        <v>6</v>
      </c>
      <c r="J43" s="95">
        <v>5</v>
      </c>
      <c r="K43" s="95">
        <v>6</v>
      </c>
      <c r="L43" s="95">
        <v>3</v>
      </c>
      <c r="M43" s="95">
        <v>4</v>
      </c>
      <c r="N43" s="95"/>
      <c r="O43" s="95">
        <v>3</v>
      </c>
      <c r="P43" s="95">
        <v>6</v>
      </c>
      <c r="Q43" s="95">
        <v>3</v>
      </c>
      <c r="R43" s="96">
        <v>3</v>
      </c>
      <c r="S43" s="95">
        <v>3</v>
      </c>
      <c r="T43" s="95">
        <v>6</v>
      </c>
      <c r="U43" s="95">
        <v>5</v>
      </c>
      <c r="V43" s="95">
        <v>3</v>
      </c>
      <c r="W43" s="95">
        <v>7</v>
      </c>
      <c r="X43" s="106">
        <f t="shared" si="2"/>
        <v>86</v>
      </c>
      <c r="Y43" s="99">
        <v>16.5</v>
      </c>
      <c r="Z43" s="106">
        <f t="shared" si="3"/>
        <v>69.5</v>
      </c>
      <c r="AA43" s="21"/>
    </row>
    <row r="44" spans="1:30" ht="28.5" customHeight="1" x14ac:dyDescent="0.5">
      <c r="A44" s="110">
        <v>3</v>
      </c>
      <c r="B44" s="105" t="s">
        <v>27</v>
      </c>
      <c r="C44" s="94" t="s">
        <v>26</v>
      </c>
      <c r="D44" s="94">
        <v>24.6</v>
      </c>
      <c r="E44" s="95">
        <v>5</v>
      </c>
      <c r="F44" s="95">
        <v>6</v>
      </c>
      <c r="G44" s="95">
        <v>6</v>
      </c>
      <c r="H44" s="95">
        <v>7</v>
      </c>
      <c r="I44" s="95">
        <v>7</v>
      </c>
      <c r="J44" s="95">
        <v>5</v>
      </c>
      <c r="K44" s="95">
        <v>5</v>
      </c>
      <c r="L44" s="96">
        <v>2</v>
      </c>
      <c r="M44" s="96">
        <v>3</v>
      </c>
      <c r="N44" s="95"/>
      <c r="O44" s="95">
        <v>3</v>
      </c>
      <c r="P44" s="95">
        <v>6</v>
      </c>
      <c r="Q44" s="103">
        <v>3</v>
      </c>
      <c r="R44" s="95">
        <v>4</v>
      </c>
      <c r="S44" s="95">
        <v>3</v>
      </c>
      <c r="T44" s="95">
        <v>6</v>
      </c>
      <c r="U44" s="95">
        <v>4</v>
      </c>
      <c r="V44" s="95">
        <v>3</v>
      </c>
      <c r="W44" s="95">
        <v>5</v>
      </c>
      <c r="X44" s="106">
        <f t="shared" si="2"/>
        <v>83</v>
      </c>
      <c r="Y44" s="99">
        <v>12</v>
      </c>
      <c r="Z44" s="106">
        <f t="shared" si="3"/>
        <v>71</v>
      </c>
      <c r="AA44" s="21"/>
    </row>
    <row r="45" spans="1:30" ht="28.5" customHeight="1" x14ac:dyDescent="0.5">
      <c r="A45" s="110">
        <v>4</v>
      </c>
      <c r="B45" s="80" t="s">
        <v>1</v>
      </c>
      <c r="C45" s="49" t="s">
        <v>26</v>
      </c>
      <c r="D45" s="49">
        <v>23</v>
      </c>
      <c r="E45" s="50">
        <v>5</v>
      </c>
      <c r="F45" s="50">
        <v>6</v>
      </c>
      <c r="G45" s="50">
        <v>3</v>
      </c>
      <c r="H45" s="50">
        <v>7</v>
      </c>
      <c r="I45" s="50">
        <v>6</v>
      </c>
      <c r="J45" s="50">
        <v>5</v>
      </c>
      <c r="K45" s="50">
        <v>5</v>
      </c>
      <c r="L45" s="50">
        <v>3</v>
      </c>
      <c r="M45" s="50">
        <v>6</v>
      </c>
      <c r="N45" s="50"/>
      <c r="O45" s="50">
        <v>3</v>
      </c>
      <c r="P45" s="50">
        <v>5</v>
      </c>
      <c r="Q45" s="50">
        <v>3</v>
      </c>
      <c r="R45" s="50">
        <v>4</v>
      </c>
      <c r="S45" s="50">
        <v>3</v>
      </c>
      <c r="T45" s="50">
        <v>5</v>
      </c>
      <c r="U45" s="50">
        <v>4</v>
      </c>
      <c r="V45" s="50">
        <v>3</v>
      </c>
      <c r="W45" s="50">
        <v>7</v>
      </c>
      <c r="X45" s="104">
        <f t="shared" si="2"/>
        <v>83</v>
      </c>
      <c r="Y45" s="88">
        <v>11.5</v>
      </c>
      <c r="Z45" s="104">
        <f t="shared" si="3"/>
        <v>71.5</v>
      </c>
      <c r="AA45" s="21"/>
    </row>
    <row r="46" spans="1:30" ht="28.5" customHeight="1" x14ac:dyDescent="0.5">
      <c r="A46" s="110">
        <v>5</v>
      </c>
      <c r="B46" s="80" t="s">
        <v>4</v>
      </c>
      <c r="C46" s="49" t="s">
        <v>26</v>
      </c>
      <c r="D46" s="49">
        <v>28.5</v>
      </c>
      <c r="E46" s="50">
        <v>5</v>
      </c>
      <c r="F46" s="50">
        <v>6</v>
      </c>
      <c r="G46" s="50">
        <v>3</v>
      </c>
      <c r="H46" s="50">
        <v>8</v>
      </c>
      <c r="I46" s="50">
        <v>6</v>
      </c>
      <c r="J46" s="50">
        <v>6</v>
      </c>
      <c r="K46" s="50">
        <v>6</v>
      </c>
      <c r="L46" s="50">
        <v>3</v>
      </c>
      <c r="M46" s="50">
        <v>5</v>
      </c>
      <c r="N46" s="50"/>
      <c r="O46" s="50">
        <v>4</v>
      </c>
      <c r="P46" s="50">
        <v>6</v>
      </c>
      <c r="Q46" s="50">
        <v>3</v>
      </c>
      <c r="R46" s="50">
        <v>4</v>
      </c>
      <c r="S46" s="50">
        <v>3</v>
      </c>
      <c r="T46" s="50">
        <v>6</v>
      </c>
      <c r="U46" s="50">
        <v>5</v>
      </c>
      <c r="V46" s="50">
        <v>3</v>
      </c>
      <c r="W46" s="50">
        <v>6</v>
      </c>
      <c r="X46" s="104">
        <f t="shared" si="2"/>
        <v>88</v>
      </c>
      <c r="Y46" s="88">
        <v>16</v>
      </c>
      <c r="Z46" s="104">
        <f t="shared" si="3"/>
        <v>72</v>
      </c>
      <c r="AA46" s="21"/>
    </row>
    <row r="47" spans="1:30" ht="28.5" customHeight="1" x14ac:dyDescent="0.5">
      <c r="A47" s="110">
        <v>6</v>
      </c>
      <c r="B47" s="80" t="s">
        <v>11</v>
      </c>
      <c r="C47" s="49" t="s">
        <v>26</v>
      </c>
      <c r="D47" s="49">
        <v>22.4</v>
      </c>
      <c r="E47" s="50">
        <v>4</v>
      </c>
      <c r="F47" s="50">
        <v>6</v>
      </c>
      <c r="G47" s="50">
        <v>3</v>
      </c>
      <c r="H47" s="50">
        <v>6</v>
      </c>
      <c r="I47" s="50">
        <v>10</v>
      </c>
      <c r="J47" s="50">
        <v>6</v>
      </c>
      <c r="K47" s="50">
        <v>5</v>
      </c>
      <c r="L47" s="50">
        <v>3</v>
      </c>
      <c r="M47" s="50">
        <v>4</v>
      </c>
      <c r="N47" s="50"/>
      <c r="O47" s="50">
        <v>3</v>
      </c>
      <c r="P47" s="50">
        <v>6</v>
      </c>
      <c r="Q47" s="50">
        <v>3</v>
      </c>
      <c r="R47" s="50">
        <v>4</v>
      </c>
      <c r="S47" s="50">
        <v>3</v>
      </c>
      <c r="T47" s="50">
        <v>6</v>
      </c>
      <c r="U47" s="50">
        <v>4</v>
      </c>
      <c r="V47" s="50">
        <v>3</v>
      </c>
      <c r="W47" s="50">
        <v>5</v>
      </c>
      <c r="X47" s="104">
        <f t="shared" si="2"/>
        <v>84</v>
      </c>
      <c r="Y47" s="88">
        <v>11.5</v>
      </c>
      <c r="Z47" s="104">
        <f t="shared" si="3"/>
        <v>72.5</v>
      </c>
      <c r="AA47" s="21"/>
    </row>
    <row r="48" spans="1:30" ht="28.5" customHeight="1" x14ac:dyDescent="0.5">
      <c r="A48" s="110">
        <v>7</v>
      </c>
      <c r="B48" s="80" t="s">
        <v>6</v>
      </c>
      <c r="C48" s="49" t="s">
        <v>26</v>
      </c>
      <c r="D48" s="49">
        <v>26.1</v>
      </c>
      <c r="E48" s="50">
        <v>6</v>
      </c>
      <c r="F48" s="50">
        <v>7</v>
      </c>
      <c r="G48" s="55">
        <v>3</v>
      </c>
      <c r="H48" s="55">
        <v>7</v>
      </c>
      <c r="I48" s="55">
        <v>6</v>
      </c>
      <c r="J48" s="55">
        <v>8</v>
      </c>
      <c r="K48" s="55">
        <v>6</v>
      </c>
      <c r="L48" s="55">
        <v>3</v>
      </c>
      <c r="M48" s="60">
        <v>3</v>
      </c>
      <c r="N48" s="61"/>
      <c r="O48" s="60">
        <v>2</v>
      </c>
      <c r="P48" s="55">
        <v>6</v>
      </c>
      <c r="Q48" s="55">
        <v>3</v>
      </c>
      <c r="R48" s="55">
        <v>5</v>
      </c>
      <c r="S48" s="55">
        <v>5</v>
      </c>
      <c r="T48" s="55">
        <v>5</v>
      </c>
      <c r="U48" s="55">
        <v>5</v>
      </c>
      <c r="V48" s="50">
        <v>3</v>
      </c>
      <c r="W48" s="55">
        <v>5</v>
      </c>
      <c r="X48" s="104">
        <f t="shared" si="2"/>
        <v>88</v>
      </c>
      <c r="Y48" s="88">
        <v>15</v>
      </c>
      <c r="Z48" s="104">
        <f t="shared" si="3"/>
        <v>73</v>
      </c>
      <c r="AA48" s="21"/>
    </row>
    <row r="49" spans="1:30" ht="28.5" customHeight="1" x14ac:dyDescent="0.5">
      <c r="A49" s="110">
        <v>8</v>
      </c>
      <c r="B49" s="80" t="s">
        <v>59</v>
      </c>
      <c r="C49" s="49" t="s">
        <v>26</v>
      </c>
      <c r="D49" s="49">
        <v>29.3</v>
      </c>
      <c r="E49" s="50">
        <v>5</v>
      </c>
      <c r="F49" s="50">
        <v>8</v>
      </c>
      <c r="G49" s="50">
        <v>3</v>
      </c>
      <c r="H49" s="50">
        <v>8</v>
      </c>
      <c r="I49" s="50">
        <v>6</v>
      </c>
      <c r="J49" s="50">
        <v>5</v>
      </c>
      <c r="K49" s="50">
        <v>6</v>
      </c>
      <c r="L49" s="50">
        <v>3</v>
      </c>
      <c r="M49" s="50">
        <v>4</v>
      </c>
      <c r="N49" s="50"/>
      <c r="O49" s="50">
        <v>3</v>
      </c>
      <c r="P49" s="50">
        <v>6</v>
      </c>
      <c r="Q49" s="50">
        <v>4</v>
      </c>
      <c r="R49" s="50">
        <v>6</v>
      </c>
      <c r="S49" s="50">
        <v>3</v>
      </c>
      <c r="T49" s="50">
        <v>7</v>
      </c>
      <c r="U49" s="50">
        <v>5</v>
      </c>
      <c r="V49" s="50">
        <v>3</v>
      </c>
      <c r="W49" s="50">
        <v>9</v>
      </c>
      <c r="X49" s="104">
        <f t="shared" si="2"/>
        <v>94</v>
      </c>
      <c r="Y49" s="88">
        <v>16</v>
      </c>
      <c r="Z49" s="104">
        <f t="shared" si="3"/>
        <v>78</v>
      </c>
      <c r="AA49" s="21"/>
    </row>
    <row r="50" spans="1:30" ht="28.5" customHeight="1" x14ac:dyDescent="0.5">
      <c r="A50" s="110">
        <v>9</v>
      </c>
      <c r="B50" s="80" t="s">
        <v>47</v>
      </c>
      <c r="C50" s="49" t="s">
        <v>26</v>
      </c>
      <c r="D50" s="49">
        <v>25.3</v>
      </c>
      <c r="E50" s="50">
        <v>6</v>
      </c>
      <c r="F50" s="50">
        <v>6</v>
      </c>
      <c r="G50" s="55">
        <v>3</v>
      </c>
      <c r="H50" s="55">
        <v>11</v>
      </c>
      <c r="I50" s="55">
        <v>10</v>
      </c>
      <c r="J50" s="55">
        <v>5</v>
      </c>
      <c r="K50" s="55">
        <v>6</v>
      </c>
      <c r="L50" s="55">
        <v>3</v>
      </c>
      <c r="M50" s="55">
        <v>4</v>
      </c>
      <c r="N50" s="61"/>
      <c r="O50" s="55">
        <v>3</v>
      </c>
      <c r="P50" s="55">
        <v>5</v>
      </c>
      <c r="Q50" s="55">
        <v>3</v>
      </c>
      <c r="R50" s="55">
        <v>4</v>
      </c>
      <c r="S50" s="55">
        <v>3</v>
      </c>
      <c r="T50" s="55">
        <v>7</v>
      </c>
      <c r="U50" s="55">
        <v>5</v>
      </c>
      <c r="V50" s="55">
        <v>3</v>
      </c>
      <c r="W50" s="55">
        <v>5</v>
      </c>
      <c r="X50" s="104">
        <f t="shared" si="2"/>
        <v>92</v>
      </c>
      <c r="Y50" s="88">
        <v>13.5</v>
      </c>
      <c r="Z50" s="104">
        <f t="shared" si="3"/>
        <v>78.5</v>
      </c>
      <c r="AA50" s="21"/>
    </row>
    <row r="51" spans="1:30" ht="28.5" customHeight="1" x14ac:dyDescent="0.5">
      <c r="A51" s="110">
        <v>10</v>
      </c>
      <c r="B51" s="80" t="s">
        <v>0</v>
      </c>
      <c r="C51" s="49" t="s">
        <v>26</v>
      </c>
      <c r="D51" s="49">
        <v>33</v>
      </c>
      <c r="E51" s="50">
        <v>5</v>
      </c>
      <c r="F51" s="50">
        <v>8</v>
      </c>
      <c r="G51" s="55">
        <v>4</v>
      </c>
      <c r="H51" s="55">
        <v>7</v>
      </c>
      <c r="I51" s="89">
        <v>7</v>
      </c>
      <c r="J51" s="55">
        <v>6</v>
      </c>
      <c r="K51" s="55">
        <v>6</v>
      </c>
      <c r="L51" s="55">
        <v>4</v>
      </c>
      <c r="M51" s="55">
        <v>9</v>
      </c>
      <c r="N51" s="61"/>
      <c r="O51" s="55">
        <v>5</v>
      </c>
      <c r="P51" s="55">
        <v>6</v>
      </c>
      <c r="Q51" s="55">
        <v>3</v>
      </c>
      <c r="R51" s="55">
        <v>4</v>
      </c>
      <c r="S51" s="55">
        <v>3</v>
      </c>
      <c r="T51" s="55">
        <v>7</v>
      </c>
      <c r="U51" s="55">
        <v>7</v>
      </c>
      <c r="V51" s="55">
        <v>3</v>
      </c>
      <c r="W51" s="51">
        <v>6</v>
      </c>
      <c r="X51" s="104">
        <f t="shared" si="2"/>
        <v>100</v>
      </c>
      <c r="Y51" s="88">
        <v>17.5</v>
      </c>
      <c r="Z51" s="104">
        <f t="shared" si="3"/>
        <v>82.5</v>
      </c>
      <c r="AA51" s="21"/>
    </row>
    <row r="52" spans="1:30" ht="28.5" customHeight="1" x14ac:dyDescent="0.5">
      <c r="A52" s="110">
        <v>11</v>
      </c>
      <c r="B52" s="71" t="s">
        <v>41</v>
      </c>
      <c r="C52" s="49" t="s">
        <v>26</v>
      </c>
      <c r="D52" s="49">
        <v>26.8</v>
      </c>
      <c r="E52" s="50">
        <v>8</v>
      </c>
      <c r="F52" s="50">
        <v>7</v>
      </c>
      <c r="G52" s="50">
        <v>7</v>
      </c>
      <c r="H52" s="50">
        <v>8</v>
      </c>
      <c r="I52" s="50">
        <v>9</v>
      </c>
      <c r="J52" s="50">
        <v>6</v>
      </c>
      <c r="K52" s="50">
        <v>7</v>
      </c>
      <c r="L52" s="50">
        <v>3</v>
      </c>
      <c r="M52" s="50">
        <v>4</v>
      </c>
      <c r="N52" s="50"/>
      <c r="O52" s="50">
        <v>5</v>
      </c>
      <c r="P52" s="50">
        <v>6</v>
      </c>
      <c r="Q52" s="50">
        <v>3</v>
      </c>
      <c r="R52" s="50">
        <v>4</v>
      </c>
      <c r="S52" s="50">
        <v>3</v>
      </c>
      <c r="T52" s="50">
        <v>6</v>
      </c>
      <c r="U52" s="50">
        <v>5</v>
      </c>
      <c r="V52" s="50">
        <v>3</v>
      </c>
      <c r="W52" s="50">
        <v>6</v>
      </c>
      <c r="X52" s="104">
        <f t="shared" si="2"/>
        <v>100</v>
      </c>
      <c r="Y52" s="88">
        <v>15.5</v>
      </c>
      <c r="Z52" s="104">
        <f t="shared" si="3"/>
        <v>84.5</v>
      </c>
      <c r="AA52" s="21"/>
    </row>
    <row r="53" spans="1:30" ht="28.5" customHeight="1" x14ac:dyDescent="0.5">
      <c r="A53" s="110">
        <v>12</v>
      </c>
      <c r="B53" s="80" t="s">
        <v>43</v>
      </c>
      <c r="C53" s="49" t="s">
        <v>26</v>
      </c>
      <c r="D53" s="49">
        <v>28.5</v>
      </c>
      <c r="E53" s="50">
        <v>6</v>
      </c>
      <c r="F53" s="50">
        <v>10</v>
      </c>
      <c r="G53" s="50">
        <v>4</v>
      </c>
      <c r="H53" s="50">
        <v>10</v>
      </c>
      <c r="I53" s="50">
        <v>10</v>
      </c>
      <c r="J53" s="50">
        <v>7</v>
      </c>
      <c r="K53" s="50">
        <v>9</v>
      </c>
      <c r="L53" s="50">
        <v>3</v>
      </c>
      <c r="M53" s="50">
        <v>5</v>
      </c>
      <c r="N53" s="50"/>
      <c r="O53" s="50">
        <v>5</v>
      </c>
      <c r="P53" s="50">
        <v>9</v>
      </c>
      <c r="Q53" s="50">
        <v>3</v>
      </c>
      <c r="R53" s="50">
        <v>7</v>
      </c>
      <c r="S53" s="50">
        <v>3</v>
      </c>
      <c r="T53" s="50">
        <v>10</v>
      </c>
      <c r="U53" s="50">
        <v>5</v>
      </c>
      <c r="V53" s="50">
        <v>3</v>
      </c>
      <c r="W53" s="50">
        <v>9</v>
      </c>
      <c r="X53" s="104">
        <f t="shared" si="2"/>
        <v>118</v>
      </c>
      <c r="Y53" s="88">
        <v>12.5</v>
      </c>
      <c r="Z53" s="104">
        <f t="shared" si="3"/>
        <v>105.5</v>
      </c>
      <c r="AA53" s="21"/>
    </row>
    <row r="54" spans="1:30" ht="28.5" customHeight="1" x14ac:dyDescent="0.45">
      <c r="B54" s="81"/>
      <c r="C54" s="30"/>
      <c r="D54" s="30"/>
      <c r="E54" s="80"/>
      <c r="F54" s="80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51"/>
      <c r="Y54" s="61"/>
      <c r="Z54" s="61"/>
      <c r="AA54" s="21"/>
    </row>
    <row r="55" spans="1:30" ht="28.5" customHeight="1" x14ac:dyDescent="0.5">
      <c r="B55" s="81"/>
      <c r="C55" s="30"/>
      <c r="D55" s="82"/>
      <c r="E55" s="80"/>
      <c r="F55" s="80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21"/>
    </row>
    <row r="56" spans="1:30" ht="23.1" customHeight="1" x14ac:dyDescent="0.45">
      <c r="B56" s="83"/>
      <c r="C56" s="30"/>
      <c r="D56" s="30"/>
      <c r="E56" s="80"/>
      <c r="F56" s="80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21"/>
    </row>
    <row r="57" spans="1:30" ht="23.1" customHeight="1" x14ac:dyDescent="0.45">
      <c r="B57" s="83"/>
      <c r="C57" s="30"/>
      <c r="D57" s="30"/>
      <c r="E57" s="80"/>
      <c r="F57" s="8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1"/>
      <c r="Y57" s="51"/>
      <c r="Z57" s="51"/>
      <c r="AA57" s="21"/>
    </row>
    <row r="58" spans="1:30" ht="23.1" customHeight="1" x14ac:dyDescent="0.35">
      <c r="B58" s="84"/>
      <c r="C58" s="30"/>
      <c r="D58" s="30"/>
      <c r="E58" s="32"/>
      <c r="F58" s="32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6"/>
      <c r="Y58" s="86"/>
      <c r="Z58" s="86"/>
      <c r="AA58" s="16"/>
    </row>
    <row r="59" spans="1:30" ht="23.1" customHeight="1" x14ac:dyDescent="0.35">
      <c r="B59" s="87"/>
      <c r="C59" s="30"/>
      <c r="D59" s="30"/>
      <c r="E59" s="32"/>
      <c r="F59" s="32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6"/>
      <c r="Y59" s="86"/>
      <c r="Z59" s="86"/>
      <c r="AA59" s="16"/>
    </row>
    <row r="60" spans="1:30" ht="23.1" customHeight="1" x14ac:dyDescent="0.35">
      <c r="F60" s="3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3"/>
      <c r="Y60" s="13"/>
      <c r="Z60" s="13"/>
      <c r="AA60" s="16"/>
    </row>
    <row r="61" spans="1:30" ht="23.1" customHeight="1" x14ac:dyDescent="0.35">
      <c r="F61" s="3"/>
      <c r="G61" s="20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0"/>
      <c r="Y61" s="10"/>
      <c r="Z61" s="10"/>
      <c r="AA61" s="11"/>
      <c r="AC61" s="2"/>
      <c r="AD61" s="2"/>
    </row>
    <row r="62" spans="1:30" ht="23.1" customHeight="1" x14ac:dyDescent="0.35">
      <c r="F62" s="3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1"/>
      <c r="AC62" s="2"/>
      <c r="AD62" s="2"/>
    </row>
    <row r="63" spans="1:30" ht="23.1" customHeight="1" x14ac:dyDescent="0.35">
      <c r="F63" s="3"/>
      <c r="G63" s="20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0"/>
      <c r="Y63" s="10"/>
      <c r="Z63" s="10"/>
      <c r="AA63" s="11"/>
      <c r="AC63" s="2"/>
      <c r="AD63" s="2"/>
    </row>
    <row r="64" spans="1:30" ht="23.1" customHeight="1" x14ac:dyDescent="0.35">
      <c r="F64" s="3"/>
      <c r="G64" s="20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0"/>
      <c r="Y64" s="10"/>
      <c r="Z64" s="10"/>
      <c r="AA64" s="11"/>
      <c r="AC64" s="2"/>
      <c r="AD64" s="2"/>
    </row>
    <row r="65" spans="2:30" ht="23.1" customHeight="1" x14ac:dyDescent="0.35">
      <c r="F65" s="3"/>
      <c r="G65" s="20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0"/>
      <c r="Y65" s="10"/>
      <c r="Z65" s="10"/>
      <c r="AA65" s="11"/>
      <c r="AC65" s="2"/>
      <c r="AD65" s="2"/>
    </row>
    <row r="66" spans="2:30" ht="23.1" customHeight="1" x14ac:dyDescent="0.35">
      <c r="F66" s="3"/>
      <c r="G66" s="20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0"/>
      <c r="Y66" s="10"/>
      <c r="Z66" s="10"/>
      <c r="AA66" s="11"/>
      <c r="AC66" s="2"/>
      <c r="AD66" s="2"/>
    </row>
    <row r="67" spans="2:30" ht="23.1" customHeight="1" x14ac:dyDescent="0.35">
      <c r="F67" s="3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3"/>
      <c r="Y67" s="13"/>
      <c r="Z67" s="13"/>
      <c r="AA67" s="16"/>
    </row>
    <row r="68" spans="2:30" ht="23.1" customHeight="1" x14ac:dyDescent="0.35">
      <c r="F68" s="3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7"/>
      <c r="W68" s="10"/>
      <c r="X68" s="13"/>
      <c r="Y68" s="13"/>
      <c r="Z68" s="13"/>
      <c r="AA68" s="16"/>
    </row>
    <row r="69" spans="2:30" ht="23.1" customHeight="1" x14ac:dyDescent="0.35">
      <c r="F69" s="3"/>
      <c r="G69" s="20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3"/>
      <c r="Y69" s="13"/>
      <c r="Z69" s="13"/>
      <c r="AA69" s="16"/>
    </row>
    <row r="70" spans="2:30" ht="23.1" customHeight="1" x14ac:dyDescent="0.35">
      <c r="F70" s="3"/>
      <c r="G70" s="20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3"/>
      <c r="Y70" s="13"/>
      <c r="Z70" s="13"/>
      <c r="AA70" s="16"/>
    </row>
    <row r="71" spans="2:30" ht="23.1" customHeight="1" x14ac:dyDescent="0.35">
      <c r="F71" s="3"/>
      <c r="G71" s="20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3"/>
      <c r="Y71" s="13"/>
      <c r="Z71" s="13"/>
      <c r="AA71" s="16"/>
    </row>
    <row r="72" spans="2:30" ht="23.1" customHeight="1" x14ac:dyDescent="0.35">
      <c r="F72" s="3"/>
      <c r="G72" s="20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3"/>
      <c r="Y72" s="13"/>
      <c r="Z72" s="13"/>
      <c r="AA72" s="16"/>
    </row>
    <row r="73" spans="2:30" ht="23.1" customHeight="1" x14ac:dyDescent="0.35">
      <c r="F73" s="3"/>
      <c r="G73" s="20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0"/>
      <c r="Y73" s="10"/>
      <c r="Z73" s="10"/>
      <c r="AA73" s="11"/>
      <c r="AC73" s="2"/>
      <c r="AD73" s="2"/>
    </row>
    <row r="74" spans="2:30" ht="23.1" customHeight="1" x14ac:dyDescent="0.35">
      <c r="F74" s="3"/>
      <c r="G74" s="2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3"/>
      <c r="Y74" s="13"/>
      <c r="Z74" s="13"/>
      <c r="AA74" s="16"/>
    </row>
    <row r="75" spans="2:30" ht="23.1" customHeight="1" x14ac:dyDescent="0.35">
      <c r="F75" s="3"/>
      <c r="G75" s="20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3"/>
      <c r="Y75" s="13"/>
      <c r="Z75" s="13"/>
      <c r="AA75" s="16"/>
    </row>
    <row r="76" spans="2:30" ht="23.1" customHeight="1" x14ac:dyDescent="0.35">
      <c r="F76" s="3"/>
      <c r="G76" s="20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3"/>
      <c r="Y76" s="13"/>
      <c r="Z76" s="13"/>
      <c r="AA76" s="16"/>
    </row>
    <row r="77" spans="2:30" ht="23.1" customHeight="1" x14ac:dyDescent="0.35">
      <c r="F77" s="3"/>
      <c r="G77" s="12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6"/>
    </row>
    <row r="78" spans="2:30" ht="23.1" customHeight="1" x14ac:dyDescent="0.35"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8"/>
      <c r="R78" s="19"/>
      <c r="S78" s="19"/>
      <c r="T78" s="19"/>
      <c r="U78" s="19"/>
      <c r="V78" s="19"/>
      <c r="W78" s="19"/>
      <c r="X78" s="13"/>
      <c r="Y78" s="13"/>
      <c r="Z78" s="13"/>
      <c r="AA78" s="16"/>
    </row>
    <row r="79" spans="2:30" ht="23.1" customHeight="1" x14ac:dyDescent="0.35">
      <c r="B79" s="8"/>
      <c r="C79" s="9"/>
      <c r="D79" s="9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5"/>
    </row>
    <row r="80" spans="2:30" ht="23.1" customHeight="1" x14ac:dyDescent="0.35">
      <c r="B80" s="8"/>
      <c r="C80" s="9"/>
      <c r="D80" s="9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5"/>
    </row>
    <row r="81" spans="2:27" ht="23.1" customHeight="1" x14ac:dyDescent="0.35">
      <c r="B81" s="8"/>
      <c r="C81" s="9"/>
      <c r="D81" s="9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5"/>
    </row>
    <row r="82" spans="2:27" ht="23.25" x14ac:dyDescent="0.35">
      <c r="B82" s="8"/>
      <c r="C82" s="9"/>
      <c r="D82" s="9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5"/>
    </row>
    <row r="83" spans="2:27" ht="23.25" x14ac:dyDescent="0.3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2:27" ht="23.25" x14ac:dyDescent="0.3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2:27" ht="23.25" x14ac:dyDescent="0.3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2:27" ht="23.25" x14ac:dyDescent="0.3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2:27" x14ac:dyDescent="0.25">
      <c r="C87"/>
      <c r="D87"/>
    </row>
    <row r="88" spans="2:27" x14ac:dyDescent="0.25">
      <c r="C88"/>
      <c r="D88"/>
    </row>
    <row r="89" spans="2:27" x14ac:dyDescent="0.25">
      <c r="C89"/>
      <c r="D89"/>
    </row>
    <row r="90" spans="2:27" x14ac:dyDescent="0.25">
      <c r="C90"/>
      <c r="D90"/>
    </row>
    <row r="91" spans="2:27" x14ac:dyDescent="0.25">
      <c r="C91"/>
      <c r="D91"/>
    </row>
    <row r="92" spans="2:27" x14ac:dyDescent="0.25">
      <c r="C92"/>
      <c r="D92"/>
    </row>
    <row r="93" spans="2:27" x14ac:dyDescent="0.25">
      <c r="C93"/>
      <c r="D93"/>
    </row>
    <row r="94" spans="2:27" x14ac:dyDescent="0.25">
      <c r="C94"/>
      <c r="D94"/>
    </row>
    <row r="95" spans="2:27" x14ac:dyDescent="0.25">
      <c r="C95"/>
      <c r="D95"/>
    </row>
    <row r="96" spans="2:27" x14ac:dyDescent="0.25">
      <c r="C96"/>
      <c r="D96"/>
    </row>
    <row r="97" spans="3:4" x14ac:dyDescent="0.25">
      <c r="C97"/>
      <c r="D97"/>
    </row>
    <row r="98" spans="3:4" x14ac:dyDescent="0.25">
      <c r="C98"/>
      <c r="D98"/>
    </row>
    <row r="99" spans="3:4" x14ac:dyDescent="0.25">
      <c r="C99"/>
      <c r="D99"/>
    </row>
    <row r="100" spans="3:4" x14ac:dyDescent="0.25">
      <c r="C100"/>
      <c r="D100"/>
    </row>
    <row r="101" spans="3:4" x14ac:dyDescent="0.25">
      <c r="C101"/>
      <c r="D101"/>
    </row>
    <row r="102" spans="3:4" x14ac:dyDescent="0.25">
      <c r="C102"/>
      <c r="D102"/>
    </row>
    <row r="103" spans="3:4" x14ac:dyDescent="0.25">
      <c r="C103"/>
      <c r="D103"/>
    </row>
    <row r="104" spans="3:4" x14ac:dyDescent="0.25">
      <c r="C104"/>
      <c r="D104"/>
    </row>
  </sheetData>
  <sortState ref="B7:Z34">
    <sortCondition ref="Z7:Z34"/>
  </sortState>
  <printOptions headings="1"/>
  <pageMargins left="0.23622047244094491" right="0" top="0.35433070866141736" bottom="0.35433070866141736" header="0.31496062992125984" footer="0.31496062992125984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2018</vt:lpstr>
      <vt:lpstr>Blad2</vt:lpstr>
      <vt:lpstr>Blad3</vt:lpstr>
      <vt:lpstr>'2018'!Utskriftsområde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Bengt Lindén</dc:creator>
  <cp:lastModifiedBy>Jan-Olof</cp:lastModifiedBy>
  <cp:lastPrinted>2018-09-26T11:06:25Z</cp:lastPrinted>
  <dcterms:created xsi:type="dcterms:W3CDTF">2013-05-06T09:41:44Z</dcterms:created>
  <dcterms:modified xsi:type="dcterms:W3CDTF">2018-10-04T08:08:38Z</dcterms:modified>
</cp:coreProperties>
</file>