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lad1" sheetId="1" r:id="rId3"/>
    <sheet state="visible" name="Blad2" sheetId="2" r:id="rId4"/>
    <sheet state="visible" name="Blad3" sheetId="3" r:id="rId5"/>
  </sheets>
  <definedNames/>
  <calcPr/>
</workbook>
</file>

<file path=xl/sharedStrings.xml><?xml version="1.0" encoding="utf-8"?>
<sst xmlns="http://schemas.openxmlformats.org/spreadsheetml/2006/main" count="167" uniqueCount="74">
  <si>
    <t>Resultattabell HCP-serierna D50+/H55+ ”klubbar emellan 2016”</t>
  </si>
  <si>
    <t>160829</t>
  </si>
  <si>
    <t>D50+  1</t>
  </si>
  <si>
    <t>9-maj</t>
  </si>
  <si>
    <t>23-maj</t>
  </si>
  <si>
    <t>13-juni</t>
  </si>
  <si>
    <t>8-aug</t>
  </si>
  <si>
    <t>22-aug</t>
  </si>
  <si>
    <t>29-aug</t>
  </si>
  <si>
    <t>H55+  1</t>
  </si>
  <si>
    <t>13-maj</t>
  </si>
  <si>
    <t>27-maj</t>
  </si>
  <si>
    <t>10-juni</t>
  </si>
  <si>
    <t>5-aug</t>
  </si>
  <si>
    <t>19-aug</t>
  </si>
  <si>
    <t>2-sept</t>
  </si>
  <si>
    <t>Bana</t>
  </si>
  <si>
    <t>LysGK</t>
  </si>
  <si>
    <t>TlGK</t>
  </si>
  <si>
    <t>LerGK</t>
  </si>
  <si>
    <t>GsGK</t>
  </si>
  <si>
    <t>ToGK</t>
  </si>
  <si>
    <t>SteGK</t>
  </si>
  <si>
    <t>SäGC</t>
  </si>
  <si>
    <t>S:tJ</t>
  </si>
  <si>
    <t>K/KGK</t>
  </si>
  <si>
    <t>STLGK</t>
  </si>
  <si>
    <t>SjGK</t>
  </si>
  <si>
    <t>Omgång</t>
  </si>
  <si>
    <t>ACK</t>
  </si>
  <si>
    <t>Diff</t>
  </si>
  <si>
    <t>Torslanda</t>
  </si>
  <si>
    <t>Torrekulla</t>
  </si>
  <si>
    <t>S:t Jörgen</t>
  </si>
  <si>
    <t>Sisjö</t>
  </si>
  <si>
    <t>Sjögärde</t>
  </si>
  <si>
    <t>Gräppås</t>
  </si>
  <si>
    <t>Stora Lundby</t>
  </si>
  <si>
    <t>Stenungsund</t>
  </si>
  <si>
    <t>Särö</t>
  </si>
  <si>
    <t>Lysegården</t>
  </si>
  <si>
    <t>Kungälv/Kode</t>
  </si>
  <si>
    <t>Lerjedalen</t>
  </si>
  <si>
    <t>D50+  2</t>
  </si>
  <si>
    <t>H55+  2</t>
  </si>
  <si>
    <t>AlGK</t>
  </si>
  <si>
    <t>FsGK</t>
  </si>
  <si>
    <t>PaGK</t>
  </si>
  <si>
    <t>AleGK</t>
  </si>
  <si>
    <t>BsGK</t>
  </si>
  <si>
    <t>ChGK</t>
  </si>
  <si>
    <t>Ale</t>
  </si>
  <si>
    <t>MöGK</t>
  </si>
  <si>
    <t>ÖiGK</t>
  </si>
  <si>
    <t>Backa S</t>
  </si>
  <si>
    <t>Chalmers</t>
  </si>
  <si>
    <t>Partille</t>
  </si>
  <si>
    <t>Forsgården</t>
  </si>
  <si>
    <t>Mölndal</t>
  </si>
  <si>
    <t>Albatross</t>
  </si>
  <si>
    <t>Gullbringa</t>
  </si>
  <si>
    <t>Öijared</t>
  </si>
  <si>
    <t>Backa Säteri</t>
  </si>
  <si>
    <t>Bollestad</t>
  </si>
  <si>
    <t>D50+  3</t>
  </si>
  <si>
    <t>H55+  3</t>
  </si>
  <si>
    <t>LyckeGK</t>
  </si>
  <si>
    <t>S:tJGK</t>
  </si>
  <si>
    <t>GGCC</t>
  </si>
  <si>
    <t>Hills</t>
  </si>
  <si>
    <t>Lycke</t>
  </si>
  <si>
    <t>H55+  4</t>
  </si>
  <si>
    <t>T0GK</t>
  </si>
  <si>
    <t>SiGK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</si>
</sst>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m"/>
    <numFmt numFmtId="165" formatCode="0_ ;[Red]\-0\ "/>
  </numFmts>
  <fonts count="15">
    <font>
      <sz val="10.0"/>
      <color rgb="FF000000"/>
      <name val="Spranq eco sans"/>
    </font>
    <font>
      <sz val="10.0"/>
      <name val="Spranq eco sans"/>
    </font>
    <font>
      <b/>
      <sz val="16.0"/>
      <name val="Arial"/>
    </font>
    <font>
      <sz val="9.0"/>
      <name val="Arial"/>
    </font>
    <font>
      <sz val="9.0"/>
      <name val="Spranq eco sans"/>
    </font>
    <font>
      <sz val="10.0"/>
      <name val="Arial"/>
    </font>
    <font>
      <b/>
      <sz val="12.0"/>
      <name val="Arial"/>
    </font>
    <font>
      <sz val="10.0"/>
      <color rgb="FF000000"/>
      <name val="Arial"/>
    </font>
    <font>
      <sz val="9.0"/>
      <color rgb="FF000000"/>
      <name val="Arial"/>
    </font>
    <font>
      <b/>
      <sz val="10.0"/>
      <name val="Arial"/>
    </font>
    <font>
      <b/>
      <sz val="10.0"/>
      <name val="Spranq eco sans"/>
    </font>
    <font>
      <b/>
      <sz val="10.0"/>
      <color rgb="FFDD0806"/>
      <name val="Arial"/>
    </font>
    <font>
      <b/>
      <u/>
      <sz val="10.0"/>
      <name val="Arial"/>
    </font>
    <font>
      <sz val="10.0"/>
      <color rgb="FFF20884"/>
      <name val="Spranq eco sans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10">
    <border>
      <left/>
      <right/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double">
        <color rgb="FF000000"/>
      </left>
      <right/>
      <top/>
      <bottom style="medium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1" fillId="0" fontId="3" numFmtId="0" xfId="0" applyBorder="1" applyFont="1"/>
    <xf borderId="1" fillId="0" fontId="4" numFmtId="0" xfId="0" applyBorder="1" applyFont="1"/>
    <xf borderId="1" fillId="0" fontId="1" numFmtId="0" xfId="0" applyBorder="1" applyFont="1"/>
    <xf borderId="1" fillId="0" fontId="5" numFmtId="49" xfId="0" applyBorder="1" applyFont="1" applyNumberFormat="1"/>
    <xf borderId="1" fillId="0" fontId="1" numFmtId="0" xfId="0" applyAlignment="1" applyBorder="1" applyFont="1">
      <alignment horizontal="center"/>
    </xf>
    <xf borderId="0" fillId="0" fontId="1" numFmtId="0" xfId="0" applyFont="1"/>
    <xf borderId="1" fillId="0" fontId="4" numFmtId="14" xfId="0" applyBorder="1" applyFont="1" applyNumberFormat="1"/>
    <xf borderId="1" fillId="0" fontId="5" numFmtId="0" xfId="0" applyBorder="1" applyFont="1"/>
    <xf borderId="2" fillId="0" fontId="1" numFmtId="0" xfId="0" applyAlignment="1" applyBorder="1" applyFont="1">
      <alignment horizontal="center"/>
    </xf>
    <xf borderId="0" fillId="0" fontId="6" numFmtId="0" xfId="0" applyFont="1"/>
    <xf borderId="0" fillId="0" fontId="7" numFmtId="164" xfId="0" applyAlignment="1" applyFont="1" applyNumberFormat="1">
      <alignment horizontal="center"/>
    </xf>
    <xf borderId="0" fillId="0" fontId="8" numFmtId="164" xfId="0" applyAlignment="1" applyFont="1" applyNumberFormat="1">
      <alignment horizontal="center"/>
    </xf>
    <xf borderId="0" fillId="0" fontId="7" numFmtId="164" xfId="0" applyAlignment="1" applyFont="1" applyNumberFormat="1">
      <alignment horizontal="left"/>
    </xf>
    <xf borderId="0" fillId="0" fontId="1" numFmtId="164" xfId="0" applyAlignment="1" applyFont="1" applyNumberFormat="1">
      <alignment horizontal="left"/>
    </xf>
    <xf borderId="3" fillId="0" fontId="6" numFmtId="0" xfId="0" applyBorder="1" applyFont="1"/>
    <xf borderId="0" fillId="0" fontId="5" numFmtId="0" xfId="0" applyFont="1"/>
    <xf borderId="0" fillId="0" fontId="5" numFmtId="164" xfId="0" applyAlignment="1" applyFont="1" applyNumberFormat="1">
      <alignment horizontal="left"/>
    </xf>
    <xf borderId="0" fillId="0" fontId="5" numFmtId="16" xfId="0" applyAlignment="1" applyFont="1" applyNumberFormat="1">
      <alignment horizontal="left"/>
    </xf>
    <xf borderId="0" fillId="0" fontId="7" numFmtId="16" xfId="0" applyAlignment="1" applyFont="1" applyNumberFormat="1">
      <alignment horizontal="left"/>
    </xf>
    <xf borderId="2" fillId="0" fontId="5" numFmtId="0" xfId="0" applyBorder="1" applyFont="1"/>
    <xf borderId="1" fillId="0" fontId="9" numFmtId="0" xfId="0" applyBorder="1" applyFont="1"/>
    <xf borderId="1" fillId="0" fontId="1" numFmtId="0" xfId="0" applyAlignment="1" applyBorder="1" applyFont="1">
      <alignment horizontal="left"/>
    </xf>
    <xf borderId="4" fillId="0" fontId="1" numFmtId="0" xfId="0" applyAlignment="1" applyBorder="1" applyFont="1">
      <alignment horizontal="center"/>
    </xf>
    <xf borderId="4" fillId="0" fontId="5" numFmtId="0" xfId="0" applyBorder="1" applyFont="1"/>
    <xf borderId="5" fillId="0" fontId="9" numFmtId="0" xfId="0" applyBorder="1" applyFont="1"/>
    <xf borderId="0" fillId="0" fontId="10" numFmtId="0" xfId="0" applyAlignment="1" applyFont="1">
      <alignment horizontal="center"/>
    </xf>
    <xf borderId="2" fillId="0" fontId="10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0" fillId="0" fontId="9" numFmtId="0" xfId="0" applyAlignment="1" applyFont="1">
      <alignment horizontal="center"/>
    </xf>
    <xf borderId="6" fillId="0" fontId="9" numFmtId="0" xfId="0" applyAlignment="1" applyBorder="1" applyFont="1">
      <alignment horizontal="center"/>
    </xf>
    <xf borderId="0" fillId="0" fontId="7" numFmtId="0" xfId="0" applyFont="1"/>
    <xf borderId="2" fillId="0" fontId="11" numFmtId="0" xfId="0" applyAlignment="1" applyBorder="1" applyFont="1">
      <alignment horizontal="center"/>
    </xf>
    <xf borderId="0" fillId="0" fontId="11" numFmtId="165" xfId="0" applyAlignment="1" applyFont="1" applyNumberFormat="1">
      <alignment horizontal="center"/>
    </xf>
    <xf borderId="0" fillId="0" fontId="12" numFmtId="0" xfId="0" applyFont="1"/>
    <xf borderId="2" fillId="0" fontId="11" numFmtId="165" xfId="0" applyAlignment="1" applyBorder="1" applyFont="1" applyNumberFormat="1">
      <alignment horizontal="center"/>
    </xf>
    <xf borderId="0" fillId="0" fontId="13" numFmtId="0" xfId="0" applyFont="1"/>
    <xf borderId="0" fillId="0" fontId="11" numFmtId="0" xfId="0" applyAlignment="1" applyFont="1">
      <alignment horizontal="center"/>
    </xf>
    <xf borderId="0" fillId="0" fontId="9" numFmtId="0" xfId="0" applyFont="1"/>
    <xf borderId="1" fillId="0" fontId="5" numFmtId="0" xfId="0" applyAlignment="1" applyBorder="1" applyFont="1">
      <alignment horizontal="center"/>
    </xf>
    <xf borderId="1" fillId="0" fontId="9" numFmtId="0" xfId="0" applyAlignment="1" applyBorder="1" applyFont="1">
      <alignment horizontal="center"/>
    </xf>
    <xf borderId="4" fillId="0" fontId="11" numFmtId="165" xfId="0" applyAlignment="1" applyBorder="1" applyFont="1" applyNumberFormat="1">
      <alignment horizontal="center"/>
    </xf>
    <xf borderId="7" fillId="0" fontId="6" numFmtId="0" xfId="0" applyBorder="1" applyFont="1"/>
    <xf borderId="5" fillId="0" fontId="1" numFmtId="0" xfId="0" applyBorder="1" applyFont="1"/>
    <xf borderId="5" fillId="0" fontId="7" numFmtId="164" xfId="0" applyAlignment="1" applyBorder="1" applyFont="1" applyNumberFormat="1">
      <alignment horizontal="center"/>
    </xf>
    <xf borderId="5" fillId="0" fontId="7" numFmtId="164" xfId="0" applyAlignment="1" applyBorder="1" applyFont="1" applyNumberFormat="1">
      <alignment horizontal="left"/>
    </xf>
    <xf borderId="5" fillId="0" fontId="5" numFmtId="164" xfId="0" applyAlignment="1" applyBorder="1" applyFont="1" applyNumberFormat="1">
      <alignment horizontal="left"/>
    </xf>
    <xf borderId="5" fillId="0" fontId="5" numFmtId="0" xfId="0" applyBorder="1" applyFont="1"/>
    <xf borderId="6" fillId="0" fontId="5" numFmtId="0" xfId="0" applyAlignment="1" applyBorder="1" applyFont="1">
      <alignment horizontal="center"/>
    </xf>
    <xf borderId="8" fillId="0" fontId="9" numFmtId="0" xfId="0" applyBorder="1" applyFont="1"/>
    <xf borderId="1" fillId="0" fontId="5" numFmtId="0" xfId="0" applyAlignment="1" applyBorder="1" applyFont="1">
      <alignment horizontal="left"/>
    </xf>
    <xf borderId="4" fillId="0" fontId="5" numFmtId="0" xfId="0" applyAlignment="1" applyBorder="1" applyFont="1">
      <alignment horizontal="center"/>
    </xf>
    <xf borderId="9" fillId="0" fontId="9" numFmtId="0" xfId="0" applyBorder="1" applyFont="1"/>
    <xf borderId="0" fillId="0" fontId="14" numFmtId="0" xfId="0" applyAlignment="1" applyFont="1">
      <alignment horizontal="center"/>
    </xf>
    <xf borderId="4" fillId="0" fontId="11" numFmtId="0" xfId="0" applyAlignment="1" applyBorder="1" applyFont="1">
      <alignment horizontal="center"/>
    </xf>
    <xf borderId="2" fillId="0" fontId="5" numFmtId="0" xfId="0" applyAlignment="1" applyBorder="1" applyFont="1">
      <alignment horizontal="center"/>
    </xf>
    <xf borderId="5" fillId="0" fontId="5" numFmtId="16" xfId="0" applyAlignment="1" applyBorder="1" applyFont="1" applyNumberFormat="1">
      <alignment horizontal="left"/>
    </xf>
    <xf borderId="5" fillId="0" fontId="7" numFmtId="16" xfId="0" applyAlignment="1" applyBorder="1" applyFont="1" applyNumberFormat="1">
      <alignment horizontal="left"/>
    </xf>
    <xf borderId="6" fillId="0" fontId="5" numFmtId="0" xfId="0" applyBorder="1" applyFont="1"/>
    <xf borderId="3" fillId="0" fontId="9" numFmtId="0" xfId="0" applyBorder="1" applyFont="1"/>
    <xf borderId="1" fillId="0" fontId="7" numFmtId="0" xfId="0" applyAlignment="1" applyBorder="1" applyFont="1">
      <alignment horizontal="center"/>
    </xf>
    <xf borderId="2" fillId="0" fontId="9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.57"/>
    <col customWidth="1" min="2" max="2" width="3.29"/>
    <col customWidth="1" min="3" max="3" width="10.71"/>
    <col customWidth="1" min="4" max="4" width="1.29"/>
    <col customWidth="1" min="5" max="5" width="7.71"/>
    <col customWidth="1" min="6" max="6" width="6.57"/>
    <col customWidth="1" min="7" max="7" width="7.0"/>
    <col customWidth="1" min="8" max="8" width="6.57"/>
    <col customWidth="1" min="9" max="9" width="8.86"/>
    <col customWidth="1" min="10" max="10" width="7.43"/>
    <col customWidth="1" min="11" max="11" width="6.0"/>
    <col customWidth="1" min="12" max="12" width="5.0"/>
    <col customWidth="1" min="13" max="14" width="3.0"/>
    <col customWidth="1" min="15" max="15" width="12.71"/>
    <col customWidth="1" min="16" max="16" width="3.14"/>
    <col customWidth="1" min="17" max="17" width="7.71"/>
    <col customWidth="1" min="18" max="18" width="7.57"/>
    <col customWidth="1" min="19" max="19" width="7.0"/>
    <col customWidth="1" min="20" max="20" width="7.29"/>
    <col customWidth="1" min="21" max="21" width="7.57"/>
    <col customWidth="1" min="22" max="22" width="6.43"/>
    <col customWidth="1" min="23" max="23" width="7.0"/>
    <col customWidth="1" min="24" max="24" width="6.0"/>
    <col customWidth="1" min="25" max="27" width="8.71"/>
    <col customWidth="1" min="28" max="28" width="9.29"/>
    <col customWidth="1" min="29" max="34" width="8.71"/>
  </cols>
  <sheetData>
    <row r="1" ht="21.0" customHeight="1">
      <c r="A1" s="2" t="s">
        <v>0</v>
      </c>
      <c r="Y1" s="1"/>
      <c r="Z1" s="1"/>
      <c r="AA1" s="1"/>
      <c r="AB1" s="1"/>
      <c r="AC1" s="1"/>
      <c r="AD1" s="1"/>
      <c r="AE1" s="1"/>
      <c r="AF1" s="1"/>
      <c r="AG1" s="1"/>
      <c r="AH1" s="1"/>
    </row>
    <row r="2" ht="12.75" customHeight="1">
      <c r="A2" s="1"/>
      <c r="B2" s="3"/>
      <c r="C2" s="4"/>
      <c r="D2" s="5"/>
      <c r="E2" s="5"/>
      <c r="F2" s="5"/>
      <c r="G2" s="6"/>
      <c r="H2" s="6"/>
      <c r="I2" s="6"/>
      <c r="J2" s="6"/>
      <c r="K2" s="7" t="s">
        <v>1</v>
      </c>
      <c r="L2" s="8"/>
      <c r="M2" s="9"/>
      <c r="N2" s="3"/>
      <c r="O2" s="6"/>
      <c r="P2" s="6"/>
      <c r="Q2" s="6"/>
      <c r="R2" s="6"/>
      <c r="S2" s="6"/>
      <c r="T2" s="6"/>
      <c r="U2" s="6"/>
      <c r="V2" s="10"/>
      <c r="W2" s="11">
        <v>160902.0</v>
      </c>
      <c r="X2" s="6"/>
      <c r="Y2" s="9"/>
      <c r="Z2" s="1"/>
      <c r="AA2" s="1"/>
      <c r="AB2" s="1"/>
      <c r="AC2" s="1"/>
      <c r="AD2" s="1"/>
      <c r="AE2" s="1"/>
      <c r="AF2" s="1"/>
      <c r="AG2" s="1"/>
      <c r="AH2" s="1"/>
    </row>
    <row r="3" ht="15.0" customHeight="1">
      <c r="A3" s="1"/>
      <c r="B3" s="12"/>
      <c r="C3" s="13" t="s">
        <v>2</v>
      </c>
      <c r="D3" s="9"/>
      <c r="E3" s="14" t="s">
        <v>3</v>
      </c>
      <c r="F3" s="15" t="s">
        <v>4</v>
      </c>
      <c r="G3" s="16" t="s">
        <v>5</v>
      </c>
      <c r="H3" s="17" t="s">
        <v>6</v>
      </c>
      <c r="I3" s="16" t="s">
        <v>7</v>
      </c>
      <c r="J3" s="16" t="s">
        <v>8</v>
      </c>
      <c r="K3" s="9"/>
      <c r="L3" s="12"/>
      <c r="M3" s="9"/>
      <c r="N3" s="12"/>
      <c r="O3" s="18" t="s">
        <v>9</v>
      </c>
      <c r="P3" s="19"/>
      <c r="Q3" s="20" t="s">
        <v>10</v>
      </c>
      <c r="R3" s="21" t="s">
        <v>11</v>
      </c>
      <c r="S3" s="22" t="s">
        <v>12</v>
      </c>
      <c r="T3" s="22" t="s">
        <v>13</v>
      </c>
      <c r="U3" s="21" t="s">
        <v>14</v>
      </c>
      <c r="V3" s="22" t="s">
        <v>15</v>
      </c>
      <c r="W3" s="19"/>
      <c r="X3" s="23"/>
      <c r="Y3" s="1"/>
      <c r="Z3" s="1"/>
      <c r="AA3" s="1"/>
      <c r="AB3" s="1"/>
      <c r="AC3" s="1"/>
      <c r="AD3" s="1"/>
      <c r="AE3" s="1"/>
      <c r="AF3" s="1"/>
      <c r="AG3" s="1"/>
      <c r="AH3" s="1"/>
    </row>
    <row r="4" ht="12.75" customHeight="1">
      <c r="A4" s="1"/>
      <c r="B4" s="12"/>
      <c r="C4" s="24" t="s">
        <v>16</v>
      </c>
      <c r="D4" s="6"/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25" t="s">
        <v>22</v>
      </c>
      <c r="K4" s="6"/>
      <c r="L4" s="26"/>
      <c r="M4" s="9"/>
      <c r="N4" s="12"/>
      <c r="O4" s="24" t="s">
        <v>16</v>
      </c>
      <c r="P4" s="11"/>
      <c r="Q4" s="11" t="s">
        <v>23</v>
      </c>
      <c r="R4" s="11" t="s">
        <v>18</v>
      </c>
      <c r="S4" s="11" t="s">
        <v>24</v>
      </c>
      <c r="T4" s="11" t="s">
        <v>25</v>
      </c>
      <c r="U4" s="11" t="s">
        <v>26</v>
      </c>
      <c r="V4" s="11" t="s">
        <v>27</v>
      </c>
      <c r="W4" s="11"/>
      <c r="X4" s="27"/>
      <c r="Y4" s="1"/>
      <c r="Z4" s="9"/>
      <c r="AA4" s="1"/>
      <c r="AB4" s="1"/>
      <c r="AC4" s="1"/>
      <c r="AD4" s="1"/>
      <c r="AE4" s="9"/>
      <c r="AF4" s="1"/>
      <c r="AG4" s="1"/>
      <c r="AH4" s="1"/>
    </row>
    <row r="5" ht="12.75" customHeight="1">
      <c r="A5" s="1"/>
      <c r="B5" s="3"/>
      <c r="C5" s="28" t="s">
        <v>28</v>
      </c>
      <c r="D5" s="9"/>
      <c r="E5" s="3">
        <v>1.0</v>
      </c>
      <c r="F5" s="3">
        <v>2.0</v>
      </c>
      <c r="G5" s="3">
        <v>3.0</v>
      </c>
      <c r="H5" s="3">
        <v>4.0</v>
      </c>
      <c r="I5" s="3">
        <v>5.0</v>
      </c>
      <c r="J5" s="3">
        <v>6.0</v>
      </c>
      <c r="K5" s="29" t="s">
        <v>29</v>
      </c>
      <c r="L5" s="30" t="s">
        <v>30</v>
      </c>
      <c r="M5" s="3"/>
      <c r="N5" s="3"/>
      <c r="O5" s="28" t="s">
        <v>28</v>
      </c>
      <c r="P5" s="19"/>
      <c r="Q5" s="31">
        <v>1.0</v>
      </c>
      <c r="R5" s="31">
        <v>2.0</v>
      </c>
      <c r="S5" s="31">
        <v>3.0</v>
      </c>
      <c r="T5" s="31">
        <v>4.0</v>
      </c>
      <c r="U5" s="31">
        <v>5.0</v>
      </c>
      <c r="V5" s="31">
        <v>6.0</v>
      </c>
      <c r="W5" s="32" t="s">
        <v>29</v>
      </c>
      <c r="X5" s="33" t="s">
        <v>30</v>
      </c>
      <c r="Y5" s="1"/>
      <c r="Z5" s="9"/>
      <c r="AA5" s="1"/>
      <c r="AB5" s="1"/>
      <c r="AC5" s="1"/>
      <c r="AD5" s="1"/>
      <c r="AE5" s="9"/>
      <c r="AF5" s="1"/>
      <c r="AG5" s="1"/>
      <c r="AH5" s="1"/>
    </row>
    <row r="6" ht="12.75" customHeight="1">
      <c r="A6" s="1"/>
      <c r="B6" s="32">
        <v>1.0</v>
      </c>
      <c r="C6" s="34" t="s">
        <v>31</v>
      </c>
      <c r="D6" s="9"/>
      <c r="E6" s="31">
        <v>227.0</v>
      </c>
      <c r="F6" s="31">
        <v>237.0</v>
      </c>
      <c r="G6" s="31">
        <v>215.0</v>
      </c>
      <c r="H6" s="31">
        <v>229.0</v>
      </c>
      <c r="I6" s="31">
        <v>241.0</v>
      </c>
      <c r="J6" s="31">
        <v>225.0</v>
      </c>
      <c r="K6" s="32" t="str">
        <f t="shared" ref="K6:K12" si="1">SUM(E6:J6)</f>
        <v>1374</v>
      </c>
      <c r="L6" s="35" t="str">
        <f t="shared" ref="L6:L12" si="2">K6-$K$6</f>
        <v>0</v>
      </c>
      <c r="M6" s="36"/>
      <c r="N6" s="29">
        <v>1.0</v>
      </c>
      <c r="O6" s="19" t="s">
        <v>31</v>
      </c>
      <c r="P6" s="37"/>
      <c r="Q6" s="31">
        <v>227.0</v>
      </c>
      <c r="R6" s="31">
        <v>213.0</v>
      </c>
      <c r="S6" s="31">
        <v>219.0</v>
      </c>
      <c r="T6" s="31">
        <v>231.0</v>
      </c>
      <c r="U6" s="31">
        <v>232.0</v>
      </c>
      <c r="V6" s="31">
        <v>236.0</v>
      </c>
      <c r="W6" s="32" t="str">
        <f t="shared" ref="W6:W11" si="3">SUM(Q6:V6)</f>
        <v>1358</v>
      </c>
      <c r="X6" s="38" t="str">
        <f t="shared" ref="X6:X11" si="4">W6-$W$6</f>
        <v>0 </v>
      </c>
      <c r="Y6" s="1"/>
      <c r="Z6" s="1"/>
      <c r="AA6" s="1"/>
      <c r="AB6" s="1"/>
      <c r="AC6" s="1"/>
      <c r="AD6" s="1"/>
      <c r="AE6" s="1"/>
      <c r="AF6" s="1"/>
      <c r="AG6" s="1"/>
      <c r="AH6" s="1"/>
    </row>
    <row r="7" ht="12.75" customHeight="1">
      <c r="A7" s="1"/>
      <c r="B7" s="32">
        <v>2.0</v>
      </c>
      <c r="C7" s="19" t="s">
        <v>32</v>
      </c>
      <c r="D7" s="9"/>
      <c r="E7" s="31">
        <v>247.0</v>
      </c>
      <c r="F7" s="31">
        <v>232.0</v>
      </c>
      <c r="G7" s="31">
        <v>218.0</v>
      </c>
      <c r="H7" s="31">
        <v>231.0</v>
      </c>
      <c r="I7" s="31">
        <v>217.0</v>
      </c>
      <c r="J7" s="31">
        <v>231.0</v>
      </c>
      <c r="K7" s="32" t="str">
        <f t="shared" si="1"/>
        <v>1376</v>
      </c>
      <c r="L7" s="35" t="str">
        <f t="shared" si="2"/>
        <v>2</v>
      </c>
      <c r="M7" s="36"/>
      <c r="N7" s="29">
        <v>2.0</v>
      </c>
      <c r="O7" s="19" t="s">
        <v>33</v>
      </c>
      <c r="P7" s="19"/>
      <c r="Q7" s="31">
        <v>220.0</v>
      </c>
      <c r="R7" s="31">
        <v>234.0</v>
      </c>
      <c r="S7" s="31">
        <v>220.0</v>
      </c>
      <c r="T7" s="31">
        <v>234.0</v>
      </c>
      <c r="U7" s="31">
        <v>236.0</v>
      </c>
      <c r="V7" s="31">
        <v>222.0</v>
      </c>
      <c r="W7" s="32" t="str">
        <f t="shared" si="3"/>
        <v>1366</v>
      </c>
      <c r="X7" s="38" t="str">
        <f t="shared" si="4"/>
        <v>8 </v>
      </c>
      <c r="Y7" s="1"/>
      <c r="Z7" s="1"/>
      <c r="AA7" s="1"/>
      <c r="AB7" s="39"/>
      <c r="AC7" s="1"/>
      <c r="AD7" s="1"/>
      <c r="AE7" s="1"/>
      <c r="AF7" s="1"/>
      <c r="AG7" s="1"/>
      <c r="AH7" s="1"/>
    </row>
    <row r="8" ht="12.75" customHeight="1">
      <c r="A8" s="1"/>
      <c r="B8" s="32">
        <v>3.0</v>
      </c>
      <c r="C8" s="19" t="s">
        <v>34</v>
      </c>
      <c r="D8" s="9"/>
      <c r="E8" s="31">
        <v>221.0</v>
      </c>
      <c r="F8" s="31">
        <v>235.0</v>
      </c>
      <c r="G8" s="31">
        <v>226.0</v>
      </c>
      <c r="H8" s="31">
        <v>232.0</v>
      </c>
      <c r="I8" s="31">
        <v>228.0</v>
      </c>
      <c r="J8" s="31">
        <v>236.0</v>
      </c>
      <c r="K8" s="32" t="str">
        <f t="shared" si="1"/>
        <v>1378</v>
      </c>
      <c r="L8" s="35" t="str">
        <f t="shared" si="2"/>
        <v>4</v>
      </c>
      <c r="M8" s="36"/>
      <c r="N8" s="29">
        <v>3.0</v>
      </c>
      <c r="O8" s="19" t="s">
        <v>35</v>
      </c>
      <c r="P8" s="19"/>
      <c r="Q8" s="31">
        <v>220.0</v>
      </c>
      <c r="R8" s="31">
        <v>236.0</v>
      </c>
      <c r="S8" s="31">
        <v>228.0</v>
      </c>
      <c r="T8" s="31">
        <v>229.0</v>
      </c>
      <c r="U8" s="31">
        <v>243.0</v>
      </c>
      <c r="V8" s="31">
        <v>234.0</v>
      </c>
      <c r="W8" s="32" t="str">
        <f t="shared" si="3"/>
        <v>1390</v>
      </c>
      <c r="X8" s="38" t="str">
        <f t="shared" si="4"/>
        <v>32 </v>
      </c>
      <c r="Y8" s="1"/>
      <c r="Z8" s="1"/>
      <c r="AA8" s="1"/>
      <c r="AB8" s="1"/>
      <c r="AC8" s="1"/>
      <c r="AD8" s="1"/>
      <c r="AE8" s="1"/>
      <c r="AF8" s="1"/>
      <c r="AG8" s="1"/>
      <c r="AH8" s="1"/>
    </row>
    <row r="9" ht="12.75" customHeight="1">
      <c r="A9" s="1"/>
      <c r="B9" s="32">
        <v>4.0</v>
      </c>
      <c r="C9" s="19" t="s">
        <v>36</v>
      </c>
      <c r="D9" s="9"/>
      <c r="E9" s="31">
        <v>245.0</v>
      </c>
      <c r="F9" s="31">
        <v>224.0</v>
      </c>
      <c r="G9" s="31">
        <v>211.0</v>
      </c>
      <c r="H9" s="31">
        <v>229.0</v>
      </c>
      <c r="I9" s="31">
        <v>247.0</v>
      </c>
      <c r="J9" s="31">
        <v>223.0</v>
      </c>
      <c r="K9" s="32" t="str">
        <f t="shared" si="1"/>
        <v>1379</v>
      </c>
      <c r="L9" s="35" t="str">
        <f t="shared" si="2"/>
        <v>5</v>
      </c>
      <c r="M9" s="40"/>
      <c r="N9" s="29">
        <v>4.0</v>
      </c>
      <c r="O9" s="19" t="s">
        <v>37</v>
      </c>
      <c r="P9" s="19"/>
      <c r="Q9" s="31">
        <v>235.0</v>
      </c>
      <c r="R9" s="31">
        <v>235.0</v>
      </c>
      <c r="S9" s="31">
        <v>226.0</v>
      </c>
      <c r="T9" s="31">
        <v>235.0</v>
      </c>
      <c r="U9" s="31">
        <v>232.0</v>
      </c>
      <c r="V9" s="31">
        <v>227.0</v>
      </c>
      <c r="W9" s="32" t="str">
        <f t="shared" si="3"/>
        <v>1390</v>
      </c>
      <c r="X9" s="38" t="str">
        <f t="shared" si="4"/>
        <v>32 </v>
      </c>
      <c r="Y9" s="1"/>
      <c r="Z9" s="9"/>
      <c r="AA9" s="9"/>
      <c r="AB9" s="1"/>
      <c r="AC9" s="1"/>
      <c r="AD9" s="1"/>
      <c r="AE9" s="1"/>
      <c r="AF9" s="1"/>
      <c r="AG9" s="1"/>
      <c r="AH9" s="1"/>
    </row>
    <row r="10" ht="12.75" customHeight="1">
      <c r="A10" s="1"/>
      <c r="B10" s="32">
        <v>5.0</v>
      </c>
      <c r="C10" s="19" t="s">
        <v>38</v>
      </c>
      <c r="D10" s="37"/>
      <c r="E10" s="31">
        <v>227.0</v>
      </c>
      <c r="F10" s="31">
        <v>220.0</v>
      </c>
      <c r="G10" s="31">
        <v>237.0</v>
      </c>
      <c r="H10" s="31">
        <v>242.0</v>
      </c>
      <c r="I10" s="31">
        <v>230.0</v>
      </c>
      <c r="J10" s="31">
        <v>228.0</v>
      </c>
      <c r="K10" s="32" t="str">
        <f t="shared" si="1"/>
        <v>1384</v>
      </c>
      <c r="L10" s="35" t="str">
        <f t="shared" si="2"/>
        <v>10</v>
      </c>
      <c r="M10" s="36"/>
      <c r="N10" s="29">
        <v>5.0</v>
      </c>
      <c r="O10" s="19" t="s">
        <v>39</v>
      </c>
      <c r="P10" s="19"/>
      <c r="Q10" s="31">
        <v>228.0</v>
      </c>
      <c r="R10" s="31">
        <v>242.0</v>
      </c>
      <c r="S10" s="31">
        <v>207.0</v>
      </c>
      <c r="T10" s="31">
        <v>225.0</v>
      </c>
      <c r="U10" s="31">
        <v>257.0</v>
      </c>
      <c r="V10" s="31">
        <v>235.0</v>
      </c>
      <c r="W10" s="32" t="str">
        <f t="shared" si="3"/>
        <v>1394</v>
      </c>
      <c r="X10" s="38" t="str">
        <f t="shared" si="4"/>
        <v>36 </v>
      </c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ht="12.75" customHeight="1">
      <c r="A11" s="1"/>
      <c r="B11" s="32">
        <v>6.0</v>
      </c>
      <c r="C11" s="19" t="s">
        <v>40</v>
      </c>
      <c r="D11" s="9"/>
      <c r="E11" s="31">
        <v>226.0</v>
      </c>
      <c r="F11" s="31">
        <v>224.0</v>
      </c>
      <c r="G11" s="31">
        <v>227.0</v>
      </c>
      <c r="H11" s="31">
        <v>229.0</v>
      </c>
      <c r="I11" s="31">
        <v>254.0</v>
      </c>
      <c r="J11" s="31">
        <v>243.0</v>
      </c>
      <c r="K11" s="32" t="str">
        <f t="shared" si="1"/>
        <v>1403</v>
      </c>
      <c r="L11" s="35" t="str">
        <f t="shared" si="2"/>
        <v>29</v>
      </c>
      <c r="M11" s="36"/>
      <c r="N11" s="29">
        <v>6.0</v>
      </c>
      <c r="O11" s="19" t="s">
        <v>41</v>
      </c>
      <c r="P11" s="41"/>
      <c r="Q11" s="31">
        <v>248.0</v>
      </c>
      <c r="R11" s="31">
        <v>251.0</v>
      </c>
      <c r="S11" s="31">
        <v>255.0</v>
      </c>
      <c r="T11" s="31">
        <v>240.0</v>
      </c>
      <c r="U11" s="31">
        <v>261.0</v>
      </c>
      <c r="V11" s="31">
        <v>264.0</v>
      </c>
      <c r="W11" s="32" t="str">
        <f t="shared" si="3"/>
        <v>1519</v>
      </c>
      <c r="X11" s="38" t="str">
        <f t="shared" si="4"/>
        <v>161 </v>
      </c>
      <c r="Y11" s="1"/>
      <c r="Z11" s="1"/>
      <c r="AA11" s="1"/>
      <c r="AB11" s="9"/>
      <c r="AC11" s="1"/>
      <c r="AD11" s="1"/>
      <c r="AE11" s="1"/>
      <c r="AF11" s="1"/>
      <c r="AG11" s="1"/>
      <c r="AH11" s="1"/>
    </row>
    <row r="12" ht="12.75" customHeight="1">
      <c r="A12" s="1"/>
      <c r="B12" s="32">
        <v>7.0</v>
      </c>
      <c r="C12" s="34" t="s">
        <v>42</v>
      </c>
      <c r="D12" s="9"/>
      <c r="E12" s="31">
        <v>250.0</v>
      </c>
      <c r="F12" s="31">
        <v>233.0</v>
      </c>
      <c r="G12" s="31">
        <v>228.0</v>
      </c>
      <c r="H12" s="31">
        <v>242.0</v>
      </c>
      <c r="I12" s="31">
        <v>224.0</v>
      </c>
      <c r="J12" s="31">
        <v>250.0</v>
      </c>
      <c r="K12" s="32" t="str">
        <f t="shared" si="1"/>
        <v>1427</v>
      </c>
      <c r="L12" s="35" t="str">
        <f t="shared" si="2"/>
        <v>53</v>
      </c>
      <c r="M12" s="36"/>
      <c r="N12" s="32"/>
      <c r="O12" s="19"/>
      <c r="P12" s="19"/>
      <c r="Q12" s="31"/>
      <c r="R12" s="31"/>
      <c r="S12" s="32"/>
      <c r="T12" s="31"/>
      <c r="U12" s="31"/>
      <c r="V12" s="31"/>
      <c r="W12" s="32"/>
      <c r="X12" s="38"/>
      <c r="Y12" s="1"/>
      <c r="Z12" s="1"/>
      <c r="AA12" s="1"/>
      <c r="AB12" s="9"/>
      <c r="AC12" s="1"/>
      <c r="AD12" s="1"/>
      <c r="AE12" s="1"/>
      <c r="AF12" s="1"/>
      <c r="AG12" s="1"/>
      <c r="AH12" s="1"/>
    </row>
    <row r="13" ht="12.75" customHeight="1">
      <c r="A13" s="1"/>
      <c r="B13" s="32"/>
      <c r="C13" s="19"/>
      <c r="D13" s="9"/>
      <c r="E13" s="31"/>
      <c r="F13" s="31"/>
      <c r="G13" s="31"/>
      <c r="H13" s="31"/>
      <c r="I13" s="31"/>
      <c r="J13" s="31"/>
      <c r="K13" s="32"/>
      <c r="L13" s="35"/>
      <c r="M13" s="36"/>
      <c r="N13" s="32"/>
      <c r="O13" s="19"/>
      <c r="P13" s="19"/>
      <c r="Q13" s="31"/>
      <c r="R13" s="31"/>
      <c r="S13" s="32"/>
      <c r="T13" s="31"/>
      <c r="U13" s="31"/>
      <c r="V13" s="31"/>
      <c r="W13" s="32"/>
      <c r="X13" s="38"/>
      <c r="Y13" s="1"/>
      <c r="Z13" s="1"/>
      <c r="AA13" s="1"/>
      <c r="AB13" s="9"/>
      <c r="AC13" s="1"/>
      <c r="AD13" s="1"/>
      <c r="AE13" s="1"/>
      <c r="AF13" s="1"/>
      <c r="AG13" s="1"/>
      <c r="AH13" s="1"/>
    </row>
    <row r="14" ht="12.75" customHeight="1">
      <c r="A14" s="1"/>
      <c r="B14" s="32"/>
      <c r="C14" s="19"/>
      <c r="D14" s="9"/>
      <c r="E14" s="31"/>
      <c r="F14" s="31"/>
      <c r="G14" s="31"/>
      <c r="H14" s="31"/>
      <c r="I14" s="31"/>
      <c r="J14" s="31"/>
      <c r="K14" s="32"/>
      <c r="L14" s="38"/>
      <c r="M14" s="36"/>
      <c r="N14" s="32"/>
      <c r="O14" s="19"/>
      <c r="P14" s="19"/>
      <c r="Q14" s="31"/>
      <c r="R14" s="31"/>
      <c r="S14" s="32"/>
      <c r="T14" s="31"/>
      <c r="U14" s="31"/>
      <c r="V14" s="31"/>
      <c r="W14" s="32"/>
      <c r="X14" s="38"/>
      <c r="Y14" s="1"/>
      <c r="Z14" s="1"/>
      <c r="AA14" s="1"/>
      <c r="AB14" s="9"/>
      <c r="AC14" s="1"/>
      <c r="AD14" s="1"/>
      <c r="AE14" s="1"/>
      <c r="AF14" s="1"/>
      <c r="AG14" s="1"/>
      <c r="AH14" s="1"/>
    </row>
    <row r="15" ht="12.75" customHeight="1">
      <c r="A15" s="1"/>
      <c r="B15" s="3"/>
      <c r="C15" s="9"/>
      <c r="D15" s="9"/>
      <c r="E15" s="19"/>
      <c r="F15" s="19"/>
      <c r="G15" s="19"/>
      <c r="H15" s="19"/>
      <c r="I15" s="19"/>
      <c r="J15" s="19"/>
      <c r="K15" s="32"/>
      <c r="L15" s="38"/>
      <c r="M15" s="36"/>
      <c r="N15" s="3"/>
      <c r="O15" s="11"/>
      <c r="P15" s="11"/>
      <c r="Q15" s="42"/>
      <c r="R15" s="42"/>
      <c r="S15" s="42"/>
      <c r="T15" s="42"/>
      <c r="U15" s="42"/>
      <c r="V15" s="11"/>
      <c r="W15" s="43"/>
      <c r="X15" s="44"/>
      <c r="Y15" s="1"/>
      <c r="Z15" s="1"/>
      <c r="AA15" s="1"/>
      <c r="AB15" s="9"/>
      <c r="AC15" s="1"/>
      <c r="AD15" s="1"/>
      <c r="AE15" s="1"/>
      <c r="AF15" s="1"/>
      <c r="AG15" s="1"/>
      <c r="AH15" s="1"/>
    </row>
    <row r="16" ht="15.0" customHeight="1">
      <c r="A16" s="1"/>
      <c r="B16" s="3"/>
      <c r="C16" s="45" t="s">
        <v>43</v>
      </c>
      <c r="D16" s="46"/>
      <c r="E16" s="47" t="s">
        <v>3</v>
      </c>
      <c r="F16" s="47" t="s">
        <v>4</v>
      </c>
      <c r="G16" s="48" t="s">
        <v>5</v>
      </c>
      <c r="H16" s="49" t="s">
        <v>6</v>
      </c>
      <c r="I16" s="48" t="s">
        <v>7</v>
      </c>
      <c r="J16" s="48" t="s">
        <v>8</v>
      </c>
      <c r="K16" s="50"/>
      <c r="L16" s="51"/>
      <c r="M16" s="36"/>
      <c r="N16" s="3"/>
      <c r="O16" s="18" t="s">
        <v>44</v>
      </c>
      <c r="P16" s="19"/>
      <c r="Q16" s="20" t="s">
        <v>10</v>
      </c>
      <c r="R16" s="21" t="s">
        <v>11</v>
      </c>
      <c r="S16" s="22" t="s">
        <v>12</v>
      </c>
      <c r="T16" s="22" t="s">
        <v>13</v>
      </c>
      <c r="U16" s="21" t="s">
        <v>14</v>
      </c>
      <c r="V16" s="22" t="s">
        <v>15</v>
      </c>
      <c r="W16" s="19"/>
      <c r="X16" s="23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ht="12.75" customHeight="1">
      <c r="A17" s="3"/>
      <c r="B17" s="3"/>
      <c r="C17" s="52" t="s">
        <v>16</v>
      </c>
      <c r="D17" s="6"/>
      <c r="E17" s="11" t="s">
        <v>45</v>
      </c>
      <c r="F17" s="11" t="s">
        <v>46</v>
      </c>
      <c r="G17" s="11" t="s">
        <v>47</v>
      </c>
      <c r="H17" s="53" t="s">
        <v>48</v>
      </c>
      <c r="I17" s="11" t="s">
        <v>49</v>
      </c>
      <c r="J17" s="11" t="s">
        <v>50</v>
      </c>
      <c r="K17" s="11"/>
      <c r="L17" s="54"/>
      <c r="M17" s="19"/>
      <c r="N17" s="3"/>
      <c r="O17" s="55" t="s">
        <v>16</v>
      </c>
      <c r="P17" s="11"/>
      <c r="Q17" s="53" t="s">
        <v>51</v>
      </c>
      <c r="R17" s="11" t="s">
        <v>17</v>
      </c>
      <c r="S17" s="11" t="s">
        <v>52</v>
      </c>
      <c r="T17" s="11" t="s">
        <v>53</v>
      </c>
      <c r="U17" s="42" t="s">
        <v>50</v>
      </c>
      <c r="V17" s="11" t="s">
        <v>54</v>
      </c>
      <c r="W17" s="11"/>
      <c r="X17" s="27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ht="12.75" customHeight="1">
      <c r="A18" s="3"/>
      <c r="B18" s="3"/>
      <c r="C18" s="1" t="s">
        <v>28</v>
      </c>
      <c r="D18" s="1"/>
      <c r="E18" s="31">
        <v>1.0</v>
      </c>
      <c r="F18" s="31">
        <v>2.0</v>
      </c>
      <c r="G18" s="31">
        <v>3.0</v>
      </c>
      <c r="H18" s="31">
        <v>4.0</v>
      </c>
      <c r="I18" s="31">
        <v>5.0</v>
      </c>
      <c r="J18" s="31">
        <v>6.0</v>
      </c>
      <c r="K18" s="32" t="s">
        <v>29</v>
      </c>
      <c r="L18" s="30" t="s">
        <v>30</v>
      </c>
      <c r="M18" s="19"/>
      <c r="N18" s="3"/>
      <c r="O18" s="28" t="s">
        <v>28</v>
      </c>
      <c r="P18" s="50"/>
      <c r="Q18" s="31">
        <v>1.0</v>
      </c>
      <c r="R18" s="31">
        <v>2.0</v>
      </c>
      <c r="S18" s="31">
        <v>3.0</v>
      </c>
      <c r="T18" s="31">
        <v>4.0</v>
      </c>
      <c r="U18" s="31">
        <v>5.0</v>
      </c>
      <c r="V18" s="31">
        <v>6.0</v>
      </c>
      <c r="W18" s="32" t="s">
        <v>29</v>
      </c>
      <c r="X18" s="33" t="s">
        <v>30</v>
      </c>
      <c r="Y18" s="1"/>
      <c r="Z18" s="9"/>
      <c r="AA18" s="1"/>
      <c r="AB18" s="1"/>
      <c r="AC18" s="1"/>
      <c r="AD18" s="1"/>
      <c r="AE18" s="1"/>
      <c r="AF18" s="1"/>
      <c r="AG18" s="1"/>
      <c r="AH18" s="1"/>
    </row>
    <row r="19" ht="12.75" customHeight="1">
      <c r="A19" s="1"/>
      <c r="B19" s="32">
        <v>1.0</v>
      </c>
      <c r="C19" s="34" t="s">
        <v>51</v>
      </c>
      <c r="D19" s="9"/>
      <c r="E19" s="31">
        <v>225.0</v>
      </c>
      <c r="F19" s="31">
        <v>233.0</v>
      </c>
      <c r="G19" s="31">
        <v>225.0</v>
      </c>
      <c r="H19" s="31">
        <v>241.0</v>
      </c>
      <c r="I19" s="31">
        <v>248.0</v>
      </c>
      <c r="J19" s="31">
        <v>225.0</v>
      </c>
      <c r="K19" s="41" t="str">
        <f t="shared" ref="K19:K25" si="5">SUM(E19:J19)</f>
        <v>1397</v>
      </c>
      <c r="L19" s="38" t="str">
        <f t="shared" ref="L19:L25" si="6">K19-$K$19</f>
        <v>0 </v>
      </c>
      <c r="M19" s="31"/>
      <c r="N19" s="32">
        <v>1.0</v>
      </c>
      <c r="O19" s="19" t="s">
        <v>55</v>
      </c>
      <c r="P19" s="41"/>
      <c r="Q19" s="31">
        <v>229.0</v>
      </c>
      <c r="R19" s="31">
        <v>242.0</v>
      </c>
      <c r="S19" s="31">
        <v>239.0</v>
      </c>
      <c r="T19" s="31">
        <v>247.0</v>
      </c>
      <c r="U19" s="31">
        <v>228.0</v>
      </c>
      <c r="V19" s="31">
        <v>227.0</v>
      </c>
      <c r="W19" s="32" t="str">
        <f t="shared" ref="W19:W24" si="7">SUM(Q19:V19)</f>
        <v>1412</v>
      </c>
      <c r="X19" s="38" t="str">
        <f t="shared" ref="X19:X24" si="8">W19-$W$19</f>
        <v>0 </v>
      </c>
      <c r="Y19" s="1"/>
      <c r="Z19" s="1"/>
      <c r="AA19" s="1"/>
      <c r="AB19" s="9"/>
      <c r="AC19" s="1"/>
      <c r="AD19" s="1"/>
      <c r="AE19" s="1"/>
      <c r="AF19" s="1"/>
      <c r="AG19" s="1"/>
      <c r="AH19" s="1"/>
    </row>
    <row r="20" ht="12.75" customHeight="1">
      <c r="A20" s="1"/>
      <c r="B20" s="32">
        <v>2.0</v>
      </c>
      <c r="C20" s="1" t="s">
        <v>56</v>
      </c>
      <c r="D20" s="1"/>
      <c r="E20" s="3">
        <v>235.0</v>
      </c>
      <c r="F20" s="3">
        <v>229.0</v>
      </c>
      <c r="G20" s="3">
        <v>219.0</v>
      </c>
      <c r="H20" s="3">
        <v>248.0</v>
      </c>
      <c r="I20" s="3">
        <v>252.0</v>
      </c>
      <c r="J20" s="3">
        <v>239.0</v>
      </c>
      <c r="K20" s="41" t="str">
        <f t="shared" si="5"/>
        <v>1422</v>
      </c>
      <c r="L20" s="38" t="str">
        <f t="shared" si="6"/>
        <v>25 </v>
      </c>
      <c r="M20" s="36"/>
      <c r="N20" s="32">
        <v>2.0</v>
      </c>
      <c r="O20" s="19" t="s">
        <v>51</v>
      </c>
      <c r="P20" s="19"/>
      <c r="Q20" s="31">
        <v>226.0</v>
      </c>
      <c r="R20" s="31">
        <v>231.0</v>
      </c>
      <c r="S20" s="31">
        <v>246.0</v>
      </c>
      <c r="T20" s="31">
        <v>245.0</v>
      </c>
      <c r="U20" s="31">
        <v>233.0</v>
      </c>
      <c r="V20" s="31">
        <v>232.0</v>
      </c>
      <c r="W20" s="32" t="str">
        <f t="shared" si="7"/>
        <v>1413</v>
      </c>
      <c r="X20" s="38" t="str">
        <f t="shared" si="8"/>
        <v>1 </v>
      </c>
      <c r="Y20" s="1"/>
      <c r="Z20" s="1"/>
      <c r="AA20" s="1"/>
      <c r="AB20" s="9"/>
      <c r="AC20" s="1"/>
      <c r="AD20" s="1"/>
      <c r="AE20" s="1"/>
      <c r="AF20" s="1"/>
      <c r="AG20" s="1"/>
      <c r="AH20" s="1"/>
    </row>
    <row r="21" ht="12.75" customHeight="1">
      <c r="A21" s="1"/>
      <c r="B21" s="32">
        <v>3.0</v>
      </c>
      <c r="C21" s="19" t="s">
        <v>57</v>
      </c>
      <c r="D21" s="9"/>
      <c r="E21" s="31">
        <v>244.0</v>
      </c>
      <c r="F21" s="31">
        <v>226.0</v>
      </c>
      <c r="G21" s="31">
        <v>223.0</v>
      </c>
      <c r="H21" s="31">
        <v>254.0</v>
      </c>
      <c r="I21" s="31">
        <v>265.0</v>
      </c>
      <c r="J21" s="31">
        <v>241.0</v>
      </c>
      <c r="K21" s="41" t="str">
        <f t="shared" si="5"/>
        <v>1453</v>
      </c>
      <c r="L21" s="38" t="str">
        <f t="shared" si="6"/>
        <v>56 </v>
      </c>
      <c r="M21" s="36"/>
      <c r="N21" s="32">
        <v>3.0</v>
      </c>
      <c r="O21" s="19" t="s">
        <v>58</v>
      </c>
      <c r="P21" s="19"/>
      <c r="Q21" s="31">
        <v>236.0</v>
      </c>
      <c r="R21" s="31">
        <v>237.0</v>
      </c>
      <c r="S21" s="31">
        <v>227.0</v>
      </c>
      <c r="T21" s="31">
        <v>241.0</v>
      </c>
      <c r="U21" s="31">
        <v>234.0</v>
      </c>
      <c r="V21" s="31">
        <v>246.0</v>
      </c>
      <c r="W21" s="32" t="str">
        <f t="shared" si="7"/>
        <v>1421</v>
      </c>
      <c r="X21" s="38" t="str">
        <f t="shared" si="8"/>
        <v>9 </v>
      </c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ht="12.75" customHeight="1">
      <c r="A22" s="1"/>
      <c r="B22" s="32">
        <v>4.0</v>
      </c>
      <c r="C22" s="19" t="s">
        <v>59</v>
      </c>
      <c r="D22" s="9"/>
      <c r="E22" s="31">
        <v>231.0</v>
      </c>
      <c r="F22" s="31">
        <v>223.0</v>
      </c>
      <c r="G22" s="31">
        <v>238.0</v>
      </c>
      <c r="H22" s="31">
        <v>245.0</v>
      </c>
      <c r="I22" s="31">
        <v>263.0</v>
      </c>
      <c r="J22" s="31">
        <v>257.0</v>
      </c>
      <c r="K22" s="41" t="str">
        <f t="shared" si="5"/>
        <v>1457</v>
      </c>
      <c r="L22" s="38" t="str">
        <f t="shared" si="6"/>
        <v>60 </v>
      </c>
      <c r="M22" s="36"/>
      <c r="N22" s="32">
        <v>4.0</v>
      </c>
      <c r="O22" s="19" t="s">
        <v>40</v>
      </c>
      <c r="P22" s="19"/>
      <c r="Q22" s="31">
        <v>240.0</v>
      </c>
      <c r="R22" s="31">
        <v>242.0</v>
      </c>
      <c r="S22" s="31">
        <v>234.0</v>
      </c>
      <c r="T22" s="31">
        <v>244.0</v>
      </c>
      <c r="U22" s="31">
        <v>237.0</v>
      </c>
      <c r="V22" s="31">
        <v>226.0</v>
      </c>
      <c r="W22" s="32" t="str">
        <f t="shared" si="7"/>
        <v>1423</v>
      </c>
      <c r="X22" s="38" t="str">
        <f t="shared" si="8"/>
        <v>11 </v>
      </c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ht="12.75" customHeight="1">
      <c r="A23" s="1"/>
      <c r="B23" s="32">
        <v>5.0</v>
      </c>
      <c r="C23" s="1" t="s">
        <v>60</v>
      </c>
      <c r="D23" s="1"/>
      <c r="E23" s="31">
        <v>219.0</v>
      </c>
      <c r="F23" s="31">
        <v>229.0</v>
      </c>
      <c r="G23" s="31">
        <v>230.0</v>
      </c>
      <c r="H23" s="31">
        <v>264.0</v>
      </c>
      <c r="I23" s="31">
        <v>256.0</v>
      </c>
      <c r="J23" s="31">
        <v>265.0</v>
      </c>
      <c r="K23" s="41" t="str">
        <f t="shared" si="5"/>
        <v>1463</v>
      </c>
      <c r="L23" s="38" t="str">
        <f t="shared" si="6"/>
        <v>66 </v>
      </c>
      <c r="M23" s="36"/>
      <c r="N23" s="32">
        <v>5.0</v>
      </c>
      <c r="O23" s="19" t="s">
        <v>61</v>
      </c>
      <c r="P23" s="19"/>
      <c r="Q23" s="31">
        <v>223.0</v>
      </c>
      <c r="R23" s="31">
        <v>258.0</v>
      </c>
      <c r="S23" s="31">
        <v>250.0</v>
      </c>
      <c r="T23" s="31">
        <v>238.0</v>
      </c>
      <c r="U23" s="31">
        <v>237.0</v>
      </c>
      <c r="V23" s="31">
        <v>230.0</v>
      </c>
      <c r="W23" s="32" t="str">
        <f t="shared" si="7"/>
        <v>1436</v>
      </c>
      <c r="X23" s="38" t="str">
        <f t="shared" si="8"/>
        <v>24 </v>
      </c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ht="12.75" customHeight="1">
      <c r="A24" s="1"/>
      <c r="B24" s="32">
        <v>6.0</v>
      </c>
      <c r="C24" s="34" t="s">
        <v>55</v>
      </c>
      <c r="D24" s="9"/>
      <c r="E24" s="31">
        <v>230.0</v>
      </c>
      <c r="F24" s="31">
        <v>225.0</v>
      </c>
      <c r="G24" s="31">
        <v>236.0</v>
      </c>
      <c r="H24" s="31">
        <v>256.0</v>
      </c>
      <c r="I24" s="31">
        <v>266.0</v>
      </c>
      <c r="J24" s="31">
        <v>252.0</v>
      </c>
      <c r="K24" s="41" t="str">
        <f t="shared" si="5"/>
        <v>1465</v>
      </c>
      <c r="L24" s="38" t="str">
        <f t="shared" si="6"/>
        <v>68 </v>
      </c>
      <c r="M24" s="36"/>
      <c r="N24" s="32">
        <v>6.0</v>
      </c>
      <c r="O24" s="19" t="s">
        <v>62</v>
      </c>
      <c r="P24" s="19"/>
      <c r="Q24" s="31">
        <v>240.0</v>
      </c>
      <c r="R24" s="31">
        <v>253.0</v>
      </c>
      <c r="S24" s="31">
        <v>251.0</v>
      </c>
      <c r="T24" s="31">
        <v>263.0</v>
      </c>
      <c r="U24" s="31">
        <v>253.0</v>
      </c>
      <c r="V24" s="31">
        <v>229.0</v>
      </c>
      <c r="W24" s="32" t="str">
        <f t="shared" si="7"/>
        <v>1489</v>
      </c>
      <c r="X24" s="38" t="str">
        <f t="shared" si="8"/>
        <v>77 </v>
      </c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ht="12.75" customHeight="1">
      <c r="A25" s="1"/>
      <c r="B25" s="32">
        <v>7.0</v>
      </c>
      <c r="C25" s="19" t="s">
        <v>63</v>
      </c>
      <c r="D25" s="9"/>
      <c r="E25" s="31">
        <v>259.0</v>
      </c>
      <c r="F25" s="31">
        <v>258.0</v>
      </c>
      <c r="G25" s="31">
        <v>239.0</v>
      </c>
      <c r="H25" s="31">
        <v>264.0</v>
      </c>
      <c r="I25" s="31">
        <v>277.0</v>
      </c>
      <c r="J25" s="31">
        <v>254.0</v>
      </c>
      <c r="K25" s="41" t="str">
        <f t="shared" si="5"/>
        <v>1551</v>
      </c>
      <c r="L25" s="38" t="str">
        <f t="shared" si="6"/>
        <v>154 </v>
      </c>
      <c r="M25" s="36"/>
      <c r="N25" s="32"/>
      <c r="O25" s="19"/>
      <c r="P25" s="19"/>
      <c r="Q25" s="31"/>
      <c r="R25" s="31"/>
      <c r="S25" s="31"/>
      <c r="T25" s="31"/>
      <c r="U25" s="31"/>
      <c r="V25" s="31"/>
      <c r="W25" s="32"/>
      <c r="X25" s="35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ht="12.75" customHeight="1">
      <c r="A26" s="1"/>
      <c r="B26" s="32"/>
      <c r="C26" s="19"/>
      <c r="D26" s="9"/>
      <c r="E26" s="31"/>
      <c r="F26" s="31"/>
      <c r="G26" s="31"/>
      <c r="H26" s="31"/>
      <c r="I26" s="31"/>
      <c r="J26" s="31"/>
      <c r="K26" s="32"/>
      <c r="L26" s="38"/>
      <c r="M26" s="36"/>
      <c r="N26" s="32"/>
      <c r="O26" s="19"/>
      <c r="P26" s="19"/>
      <c r="Q26" s="56"/>
      <c r="R26" s="31"/>
      <c r="S26" s="31"/>
      <c r="T26" s="31"/>
      <c r="U26" s="31"/>
      <c r="V26" s="31"/>
      <c r="W26" s="32"/>
      <c r="X26" s="35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ht="12.75" customHeight="1">
      <c r="A27" s="1"/>
      <c r="B27" s="32"/>
      <c r="C27" s="19"/>
      <c r="D27" s="9"/>
      <c r="E27" s="31"/>
      <c r="F27" s="31"/>
      <c r="G27" s="31"/>
      <c r="H27" s="31"/>
      <c r="I27" s="31"/>
      <c r="J27" s="31"/>
      <c r="K27" s="32"/>
      <c r="L27" s="35"/>
      <c r="M27" s="36"/>
      <c r="N27" s="32"/>
      <c r="O27" s="19"/>
      <c r="P27" s="19"/>
      <c r="Q27" s="31"/>
      <c r="R27" s="31"/>
      <c r="S27" s="31"/>
      <c r="T27" s="31"/>
      <c r="U27" s="31"/>
      <c r="V27" s="31"/>
      <c r="W27" s="32"/>
      <c r="X27" s="35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ht="12.75" customHeight="1">
      <c r="A28" s="1"/>
      <c r="B28" s="3"/>
      <c r="C28" s="34"/>
      <c r="D28" s="9"/>
      <c r="E28" s="11"/>
      <c r="F28" s="11"/>
      <c r="G28" s="11"/>
      <c r="H28" s="11"/>
      <c r="I28" s="11"/>
      <c r="J28" s="11"/>
      <c r="K28" s="43"/>
      <c r="L28" s="57"/>
      <c r="M28" s="40"/>
      <c r="N28" s="3"/>
      <c r="O28" s="19"/>
      <c r="P28" s="19"/>
      <c r="Q28" s="31"/>
      <c r="R28" s="31"/>
      <c r="S28" s="31"/>
      <c r="T28" s="19"/>
      <c r="U28" s="31"/>
      <c r="V28" s="19"/>
      <c r="W28" s="32"/>
      <c r="X28" s="38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ht="15.0" customHeight="1">
      <c r="A29" s="1"/>
      <c r="B29" s="3"/>
      <c r="C29" s="45" t="s">
        <v>64</v>
      </c>
      <c r="D29" s="46"/>
      <c r="E29" s="16" t="s">
        <v>3</v>
      </c>
      <c r="F29" s="16" t="s">
        <v>4</v>
      </c>
      <c r="G29" s="16" t="s">
        <v>5</v>
      </c>
      <c r="H29" s="20" t="s">
        <v>6</v>
      </c>
      <c r="I29" s="16" t="s">
        <v>7</v>
      </c>
      <c r="J29" s="16" t="s">
        <v>8</v>
      </c>
      <c r="K29" s="19"/>
      <c r="L29" s="58"/>
      <c r="M29" s="36"/>
      <c r="N29" s="3"/>
      <c r="O29" s="45" t="s">
        <v>65</v>
      </c>
      <c r="P29" s="50"/>
      <c r="Q29" s="49" t="s">
        <v>10</v>
      </c>
      <c r="R29" s="59" t="s">
        <v>11</v>
      </c>
      <c r="S29" s="60" t="s">
        <v>12</v>
      </c>
      <c r="T29" s="60" t="s">
        <v>13</v>
      </c>
      <c r="U29" s="59" t="s">
        <v>14</v>
      </c>
      <c r="V29" s="60" t="s">
        <v>15</v>
      </c>
      <c r="W29" s="50"/>
      <c r="X29" s="6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ht="12.75" customHeight="1">
      <c r="A30" s="1"/>
      <c r="B30" s="3"/>
      <c r="C30" s="62" t="s">
        <v>16</v>
      </c>
      <c r="D30" s="6"/>
      <c r="E30" s="11" t="s">
        <v>66</v>
      </c>
      <c r="F30" s="11" t="s">
        <v>53</v>
      </c>
      <c r="G30" s="11" t="s">
        <v>26</v>
      </c>
      <c r="H30" s="11" t="s">
        <v>67</v>
      </c>
      <c r="I30" s="11" t="s">
        <v>25</v>
      </c>
      <c r="J30" s="11" t="s">
        <v>27</v>
      </c>
      <c r="K30" s="11"/>
      <c r="L30" s="54"/>
      <c r="M30" s="40"/>
      <c r="N30" s="3"/>
      <c r="O30" s="52" t="s">
        <v>16</v>
      </c>
      <c r="P30" s="11"/>
      <c r="Q30" s="11" t="s">
        <v>68</v>
      </c>
      <c r="R30" s="42" t="s">
        <v>47</v>
      </c>
      <c r="S30" s="11" t="s">
        <v>45</v>
      </c>
      <c r="T30" s="42" t="s">
        <v>69</v>
      </c>
      <c r="U30" s="63" t="s">
        <v>46</v>
      </c>
      <c r="V30" s="42" t="s">
        <v>49</v>
      </c>
      <c r="W30" s="11"/>
      <c r="X30" s="27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ht="12.75" customHeight="1">
      <c r="A31" s="1"/>
      <c r="B31" s="3"/>
      <c r="C31" s="28" t="s">
        <v>28</v>
      </c>
      <c r="D31" s="46"/>
      <c r="E31" s="31">
        <v>1.0</v>
      </c>
      <c r="F31" s="31">
        <v>2.0</v>
      </c>
      <c r="G31" s="31">
        <v>3.0</v>
      </c>
      <c r="H31" s="31">
        <v>4.0</v>
      </c>
      <c r="I31" s="31">
        <v>5.0</v>
      </c>
      <c r="J31" s="31">
        <v>6.0</v>
      </c>
      <c r="K31" s="32" t="s">
        <v>29</v>
      </c>
      <c r="L31" s="33" t="s">
        <v>30</v>
      </c>
      <c r="M31" s="19"/>
      <c r="N31" s="3"/>
      <c r="O31" s="41" t="s">
        <v>28</v>
      </c>
      <c r="P31" s="19"/>
      <c r="Q31" s="31">
        <v>1.0</v>
      </c>
      <c r="R31" s="31">
        <v>2.0</v>
      </c>
      <c r="S31" s="31">
        <v>3.0</v>
      </c>
      <c r="T31" s="31">
        <v>4.0</v>
      </c>
      <c r="U31" s="31">
        <v>5.0</v>
      </c>
      <c r="V31" s="31">
        <v>6.0</v>
      </c>
      <c r="W31" s="32" t="s">
        <v>29</v>
      </c>
      <c r="X31" s="64" t="s">
        <v>30</v>
      </c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ht="12.75" customHeight="1">
      <c r="A32" s="1"/>
      <c r="B32" s="32">
        <v>1.0</v>
      </c>
      <c r="C32" s="19" t="s">
        <v>37</v>
      </c>
      <c r="D32" s="9"/>
      <c r="E32" s="31">
        <v>206.0</v>
      </c>
      <c r="F32" s="31">
        <v>218.0</v>
      </c>
      <c r="G32" s="31">
        <v>236.0</v>
      </c>
      <c r="H32" s="31">
        <v>235.0</v>
      </c>
      <c r="I32" s="31">
        <v>255.0</v>
      </c>
      <c r="J32" s="31">
        <v>247.0</v>
      </c>
      <c r="K32" s="32" t="str">
        <f t="shared" ref="K32:K39" si="9">SUM(E32:J32)</f>
        <v>1397</v>
      </c>
      <c r="L32" s="38" t="str">
        <f t="shared" ref="L32:L39" si="10">K32-$K$32</f>
        <v>0 </v>
      </c>
      <c r="M32" s="19"/>
      <c r="N32" s="32">
        <v>1.0</v>
      </c>
      <c r="O32" s="19" t="s">
        <v>69</v>
      </c>
      <c r="P32" s="41"/>
      <c r="Q32" s="31">
        <v>227.0</v>
      </c>
      <c r="R32" s="31">
        <v>209.0</v>
      </c>
      <c r="S32" s="31">
        <v>231.0</v>
      </c>
      <c r="T32" s="31">
        <v>229.0</v>
      </c>
      <c r="U32" s="31">
        <v>220.0</v>
      </c>
      <c r="V32" s="31">
        <v>258.0</v>
      </c>
      <c r="W32" s="32" t="str">
        <f t="shared" ref="W32:W37" si="11">SUM(Q32:V32)</f>
        <v>1374</v>
      </c>
      <c r="X32" s="38" t="str">
        <f t="shared" ref="X32:X37" si="12">W32-$W$32</f>
        <v>0 </v>
      </c>
      <c r="Y32" s="1"/>
      <c r="Z32" s="1"/>
      <c r="AA32" s="1"/>
      <c r="AB32" s="1"/>
      <c r="AC32" s="9"/>
      <c r="AD32" s="1"/>
      <c r="AE32" s="1"/>
      <c r="AF32" s="1"/>
      <c r="AG32" s="1"/>
      <c r="AH32" s="1"/>
    </row>
    <row r="33" ht="12.75" customHeight="1">
      <c r="A33" s="1"/>
      <c r="B33" s="32">
        <v>2.0</v>
      </c>
      <c r="C33" s="19" t="s">
        <v>61</v>
      </c>
      <c r="D33" s="9"/>
      <c r="E33" s="31">
        <v>232.0</v>
      </c>
      <c r="F33" s="31">
        <v>241.0</v>
      </c>
      <c r="G33" s="31">
        <v>235.0</v>
      </c>
      <c r="H33" s="31">
        <v>230.0</v>
      </c>
      <c r="I33" s="31">
        <v>231.0</v>
      </c>
      <c r="J33" s="31">
        <v>235.0</v>
      </c>
      <c r="K33" s="32" t="str">
        <f t="shared" si="9"/>
        <v>1404</v>
      </c>
      <c r="L33" s="38" t="str">
        <f t="shared" si="10"/>
        <v>7 </v>
      </c>
      <c r="M33" s="31"/>
      <c r="N33" s="32">
        <v>2.0</v>
      </c>
      <c r="O33" s="19" t="s">
        <v>60</v>
      </c>
      <c r="P33" s="19"/>
      <c r="Q33" s="31">
        <v>219.0</v>
      </c>
      <c r="R33" s="31">
        <v>226.0</v>
      </c>
      <c r="S33" s="31">
        <v>229.0</v>
      </c>
      <c r="T33" s="31">
        <v>246.0</v>
      </c>
      <c r="U33" s="31">
        <v>225.0</v>
      </c>
      <c r="V33" s="31">
        <v>245.0</v>
      </c>
      <c r="W33" s="32" t="str">
        <f t="shared" si="11"/>
        <v>1390</v>
      </c>
      <c r="X33" s="38" t="str">
        <f t="shared" si="12"/>
        <v>16 </v>
      </c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ht="12.75" customHeight="1">
      <c r="A34" s="1"/>
      <c r="B34" s="32">
        <v>3.0</v>
      </c>
      <c r="C34" s="19" t="s">
        <v>70</v>
      </c>
      <c r="D34" s="37"/>
      <c r="E34" s="31">
        <v>213.0</v>
      </c>
      <c r="F34" s="31">
        <v>225.0</v>
      </c>
      <c r="G34" s="31">
        <v>242.0</v>
      </c>
      <c r="H34" s="31">
        <v>240.0</v>
      </c>
      <c r="I34" s="31">
        <v>252.0</v>
      </c>
      <c r="J34" s="31">
        <v>236.0</v>
      </c>
      <c r="K34" s="32" t="str">
        <f t="shared" si="9"/>
        <v>1408</v>
      </c>
      <c r="L34" s="38" t="str">
        <f t="shared" si="10"/>
        <v>11 </v>
      </c>
      <c r="M34" s="36"/>
      <c r="N34" s="32">
        <v>3.0</v>
      </c>
      <c r="O34" s="19" t="s">
        <v>57</v>
      </c>
      <c r="P34" s="19"/>
      <c r="Q34" s="31">
        <v>234.0</v>
      </c>
      <c r="R34" s="31">
        <v>222.0</v>
      </c>
      <c r="S34" s="31">
        <v>247.0</v>
      </c>
      <c r="T34" s="31">
        <v>229.0</v>
      </c>
      <c r="U34" s="31">
        <v>219.0</v>
      </c>
      <c r="V34" s="31">
        <v>244.0</v>
      </c>
      <c r="W34" s="32" t="str">
        <f t="shared" si="11"/>
        <v>1395</v>
      </c>
      <c r="X34" s="38" t="str">
        <f t="shared" si="12"/>
        <v>21 </v>
      </c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ht="12.75" customHeight="1">
      <c r="A35" s="1"/>
      <c r="B35" s="32">
        <v>4.0</v>
      </c>
      <c r="C35" s="19" t="s">
        <v>35</v>
      </c>
      <c r="D35" s="41"/>
      <c r="E35" s="31">
        <v>224.0</v>
      </c>
      <c r="F35" s="31">
        <v>231.0</v>
      </c>
      <c r="G35" s="31">
        <v>241.0</v>
      </c>
      <c r="H35" s="31">
        <v>251.0</v>
      </c>
      <c r="I35" s="31">
        <v>248.0</v>
      </c>
      <c r="J35" s="31">
        <v>243.0</v>
      </c>
      <c r="K35" s="32" t="str">
        <f t="shared" si="9"/>
        <v>1438</v>
      </c>
      <c r="L35" s="38" t="str">
        <f t="shared" si="10"/>
        <v>41 </v>
      </c>
      <c r="M35" s="36"/>
      <c r="N35" s="32">
        <v>4.0</v>
      </c>
      <c r="O35" s="19" t="s">
        <v>56</v>
      </c>
      <c r="P35" s="37"/>
      <c r="Q35" s="31">
        <v>213.0</v>
      </c>
      <c r="R35" s="31">
        <v>221.0</v>
      </c>
      <c r="S35" s="31">
        <v>236.0</v>
      </c>
      <c r="T35" s="31">
        <v>238.0</v>
      </c>
      <c r="U35" s="31">
        <v>230.0</v>
      </c>
      <c r="V35" s="31">
        <v>268.0</v>
      </c>
      <c r="W35" s="32" t="str">
        <f t="shared" si="11"/>
        <v>1406</v>
      </c>
      <c r="X35" s="38" t="str">
        <f t="shared" si="12"/>
        <v>32 </v>
      </c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ht="12.75" customHeight="1">
      <c r="A36" s="1"/>
      <c r="B36" s="32">
        <v>5.0</v>
      </c>
      <c r="C36" s="19" t="s">
        <v>62</v>
      </c>
      <c r="D36" s="9"/>
      <c r="E36" s="31">
        <v>217.0</v>
      </c>
      <c r="F36" s="31">
        <v>234.0</v>
      </c>
      <c r="G36" s="31">
        <v>257.0</v>
      </c>
      <c r="H36" s="31">
        <v>244.0</v>
      </c>
      <c r="I36" s="31">
        <v>244.0</v>
      </c>
      <c r="J36" s="31">
        <v>246.0</v>
      </c>
      <c r="K36" s="32" t="str">
        <f t="shared" si="9"/>
        <v>1442</v>
      </c>
      <c r="L36" s="38" t="str">
        <f t="shared" si="10"/>
        <v>45 </v>
      </c>
      <c r="M36" s="36"/>
      <c r="N36" s="32">
        <v>5.0</v>
      </c>
      <c r="O36" s="19" t="s">
        <v>63</v>
      </c>
      <c r="P36" s="19"/>
      <c r="Q36" s="31">
        <v>227.0</v>
      </c>
      <c r="R36" s="31">
        <v>237.0</v>
      </c>
      <c r="S36" s="31">
        <v>238.0</v>
      </c>
      <c r="T36" s="31">
        <v>242.0</v>
      </c>
      <c r="U36" s="31">
        <v>232.0</v>
      </c>
      <c r="V36" s="31">
        <v>264.0</v>
      </c>
      <c r="W36" s="32" t="str">
        <f t="shared" si="11"/>
        <v>1440</v>
      </c>
      <c r="X36" s="38" t="str">
        <f t="shared" si="12"/>
        <v>66 </v>
      </c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ht="12.75" customHeight="1">
      <c r="A37" s="1"/>
      <c r="B37" s="32">
        <v>6.0</v>
      </c>
      <c r="C37" s="19" t="s">
        <v>39</v>
      </c>
      <c r="D37" s="9"/>
      <c r="E37" s="31">
        <v>225.0</v>
      </c>
      <c r="F37" s="31">
        <v>235.0</v>
      </c>
      <c r="G37" s="31">
        <v>241.0</v>
      </c>
      <c r="H37" s="31">
        <v>251.0</v>
      </c>
      <c r="I37" s="31">
        <v>248.0</v>
      </c>
      <c r="J37" s="31">
        <v>258.0</v>
      </c>
      <c r="K37" s="32" t="str">
        <f t="shared" si="9"/>
        <v>1458</v>
      </c>
      <c r="L37" s="38" t="str">
        <f t="shared" si="10"/>
        <v>61 </v>
      </c>
      <c r="M37" s="36"/>
      <c r="N37" s="32">
        <v>6.0</v>
      </c>
      <c r="O37" s="19" t="s">
        <v>59</v>
      </c>
      <c r="P37" s="19"/>
      <c r="Q37" s="31">
        <v>227.0</v>
      </c>
      <c r="R37" s="31">
        <v>238.0</v>
      </c>
      <c r="S37" s="31">
        <v>237.0</v>
      </c>
      <c r="T37" s="31">
        <v>258.0</v>
      </c>
      <c r="U37" s="31">
        <v>244.0</v>
      </c>
      <c r="V37" s="31">
        <v>260.0</v>
      </c>
      <c r="W37" s="32" t="str">
        <f t="shared" si="11"/>
        <v>1464</v>
      </c>
      <c r="X37" s="38" t="str">
        <f t="shared" si="12"/>
        <v>90 </v>
      </c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ht="12.75" customHeight="1">
      <c r="A38" s="1"/>
      <c r="B38" s="32">
        <v>7.0</v>
      </c>
      <c r="C38" s="19" t="s">
        <v>33</v>
      </c>
      <c r="D38" s="9"/>
      <c r="E38" s="31">
        <v>243.0</v>
      </c>
      <c r="F38" s="31">
        <v>239.0</v>
      </c>
      <c r="G38" s="31">
        <v>243.0</v>
      </c>
      <c r="H38" s="31">
        <v>241.0</v>
      </c>
      <c r="I38" s="31">
        <v>246.0</v>
      </c>
      <c r="J38" s="31">
        <v>256.0</v>
      </c>
      <c r="K38" s="32" t="str">
        <f t="shared" si="9"/>
        <v>1468</v>
      </c>
      <c r="L38" s="38" t="str">
        <f t="shared" si="10"/>
        <v>71 </v>
      </c>
      <c r="M38" s="36"/>
      <c r="N38" s="32"/>
      <c r="O38" s="19"/>
      <c r="P38" s="19"/>
      <c r="Q38" s="31"/>
      <c r="R38" s="31"/>
      <c r="S38" s="31"/>
      <c r="T38" s="31"/>
      <c r="U38" s="31"/>
      <c r="V38" s="31"/>
      <c r="W38" s="32"/>
      <c r="X38" s="38"/>
      <c r="Y38" s="36"/>
      <c r="Z38" s="9"/>
      <c r="AA38" s="1"/>
      <c r="AB38" s="1"/>
      <c r="AC38" s="1"/>
      <c r="AD38" s="1"/>
      <c r="AE38" s="1"/>
      <c r="AF38" s="1"/>
      <c r="AG38" s="1"/>
      <c r="AH38" s="1"/>
    </row>
    <row r="39" ht="12.75" customHeight="1">
      <c r="A39" s="1"/>
      <c r="B39" s="32">
        <v>8.0</v>
      </c>
      <c r="C39" s="1" t="s">
        <v>41</v>
      </c>
      <c r="D39" s="19"/>
      <c r="E39" s="31">
        <v>234.0</v>
      </c>
      <c r="F39" s="31">
        <v>254.0</v>
      </c>
      <c r="G39" s="31">
        <v>257.0</v>
      </c>
      <c r="H39" s="31">
        <v>250.0</v>
      </c>
      <c r="I39" s="31">
        <v>247.0</v>
      </c>
      <c r="J39" s="31">
        <v>255.0</v>
      </c>
      <c r="K39" s="32" t="str">
        <f t="shared" si="9"/>
        <v>1497</v>
      </c>
      <c r="L39" s="38" t="str">
        <f t="shared" si="10"/>
        <v>100 </v>
      </c>
      <c r="M39" s="36"/>
      <c r="N39" s="32"/>
      <c r="O39" s="19"/>
      <c r="P39" s="19"/>
      <c r="Q39" s="31"/>
      <c r="R39" s="31"/>
      <c r="S39" s="31"/>
      <c r="T39" s="31"/>
      <c r="U39" s="31"/>
      <c r="V39" s="31"/>
      <c r="W39" s="32"/>
      <c r="X39" s="35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ht="12.75" customHeight="1">
      <c r="A40" s="1"/>
      <c r="B40" s="32"/>
      <c r="C40" s="19"/>
      <c r="D40" s="9"/>
      <c r="E40" s="3"/>
      <c r="F40" s="3"/>
      <c r="G40" s="3"/>
      <c r="H40" s="3"/>
      <c r="I40" s="3"/>
      <c r="J40" s="3"/>
      <c r="K40" s="32"/>
      <c r="L40" s="40"/>
      <c r="M40" s="36"/>
      <c r="N40" s="32"/>
      <c r="O40" s="19"/>
      <c r="P40" s="19"/>
      <c r="Q40" s="31"/>
      <c r="R40" s="31"/>
      <c r="S40" s="31"/>
      <c r="T40" s="31"/>
      <c r="U40" s="31"/>
      <c r="V40" s="31"/>
      <c r="W40" s="32"/>
      <c r="X40" s="35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ht="12.75" customHeight="1">
      <c r="A41" s="1"/>
      <c r="B41" s="32"/>
      <c r="C41" s="9"/>
      <c r="D41" s="9"/>
      <c r="E41" s="3"/>
      <c r="F41" s="3"/>
      <c r="G41" s="3"/>
      <c r="H41" s="3"/>
      <c r="I41" s="3"/>
      <c r="J41" s="3"/>
      <c r="K41" s="32"/>
      <c r="L41" s="40"/>
      <c r="M41" s="36"/>
      <c r="N41" s="3"/>
      <c r="O41" s="19"/>
      <c r="P41" s="11"/>
      <c r="Q41" s="11"/>
      <c r="R41" s="11"/>
      <c r="S41" s="11"/>
      <c r="T41" s="11"/>
      <c r="U41" s="11"/>
      <c r="V41" s="11"/>
      <c r="W41" s="11"/>
      <c r="X41" s="27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ht="15.0" customHeight="1">
      <c r="A42" s="1"/>
      <c r="B42" s="3"/>
      <c r="C42" s="13"/>
      <c r="D42" s="9"/>
      <c r="E42" s="16"/>
      <c r="F42" s="16"/>
      <c r="G42" s="16"/>
      <c r="H42" s="17"/>
      <c r="I42" s="16"/>
      <c r="J42" s="16"/>
      <c r="K42" s="9"/>
      <c r="L42" s="3"/>
      <c r="M42" s="40"/>
      <c r="N42" s="3"/>
      <c r="O42" s="45" t="s">
        <v>71</v>
      </c>
      <c r="P42" s="19"/>
      <c r="Q42" s="20" t="s">
        <v>10</v>
      </c>
      <c r="R42" s="21" t="s">
        <v>11</v>
      </c>
      <c r="S42" s="22" t="s">
        <v>12</v>
      </c>
      <c r="T42" s="22" t="s">
        <v>13</v>
      </c>
      <c r="U42" s="21" t="s">
        <v>14</v>
      </c>
      <c r="V42" s="22" t="s">
        <v>15</v>
      </c>
      <c r="W42" s="19"/>
      <c r="X42" s="23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ht="12.75" customHeight="1">
      <c r="A43" s="1"/>
      <c r="B43" s="3"/>
      <c r="C43" s="41"/>
      <c r="D43" s="9"/>
      <c r="E43" s="9"/>
      <c r="F43" s="9"/>
      <c r="G43" s="9"/>
      <c r="H43" s="9"/>
      <c r="I43" s="9"/>
      <c r="J43" s="9"/>
      <c r="K43" s="9"/>
      <c r="L43" s="3"/>
      <c r="M43" s="40"/>
      <c r="N43" s="3"/>
      <c r="O43" s="52" t="s">
        <v>16</v>
      </c>
      <c r="P43" s="11"/>
      <c r="Q43" s="42" t="s">
        <v>72</v>
      </c>
      <c r="R43" s="11" t="s">
        <v>73</v>
      </c>
      <c r="S43" s="11" t="s">
        <v>19</v>
      </c>
      <c r="T43" s="11" t="s">
        <v>20</v>
      </c>
      <c r="U43" s="53" t="s">
        <v>66</v>
      </c>
      <c r="V43" s="11" t="s">
        <v>22</v>
      </c>
      <c r="W43" s="11"/>
      <c r="X43" s="27"/>
      <c r="Y43" s="1"/>
      <c r="Z43" s="22"/>
      <c r="AA43" s="1"/>
      <c r="AB43" s="1"/>
      <c r="AC43" s="1"/>
      <c r="AD43" s="1"/>
      <c r="AE43" s="1"/>
      <c r="AF43" s="1"/>
      <c r="AG43" s="1"/>
      <c r="AH43" s="1"/>
    </row>
    <row r="44" ht="12.75" customHeight="1">
      <c r="A44" s="1"/>
      <c r="B44" s="3"/>
      <c r="C44" s="1"/>
      <c r="D44" s="9"/>
      <c r="E44" s="3"/>
      <c r="F44" s="3"/>
      <c r="G44" s="3"/>
      <c r="H44" s="3"/>
      <c r="I44" s="3"/>
      <c r="J44" s="3"/>
      <c r="K44" s="29"/>
      <c r="L44" s="29"/>
      <c r="M44" s="9"/>
      <c r="N44" s="3"/>
      <c r="O44" s="28" t="s">
        <v>28</v>
      </c>
      <c r="P44" s="19"/>
      <c r="Q44" s="31">
        <v>1.0</v>
      </c>
      <c r="R44" s="31">
        <v>2.0</v>
      </c>
      <c r="S44" s="31">
        <v>3.0</v>
      </c>
      <c r="T44" s="31">
        <v>4.0</v>
      </c>
      <c r="U44" s="31">
        <v>5.0</v>
      </c>
      <c r="V44" s="31">
        <v>6.0</v>
      </c>
      <c r="W44" s="32" t="s">
        <v>29</v>
      </c>
      <c r="X44" s="33" t="s">
        <v>30</v>
      </c>
      <c r="Y44" s="1"/>
      <c r="Z44" s="22"/>
      <c r="AA44" s="1"/>
      <c r="AB44" s="1"/>
      <c r="AC44" s="1"/>
      <c r="AD44" s="1"/>
      <c r="AE44" s="1"/>
      <c r="AF44" s="1"/>
      <c r="AG44" s="1"/>
      <c r="AH44" s="1"/>
    </row>
    <row r="45" ht="12.75" customHeight="1">
      <c r="A45" s="1"/>
      <c r="B45" s="32"/>
      <c r="C45" s="1"/>
      <c r="D45" s="37"/>
      <c r="E45" s="3"/>
      <c r="F45" s="3"/>
      <c r="G45" s="3"/>
      <c r="H45" s="3"/>
      <c r="I45" s="3"/>
      <c r="J45" s="3"/>
      <c r="K45" s="32"/>
      <c r="L45" s="36"/>
      <c r="M45" s="9"/>
      <c r="N45" s="32">
        <v>1.0</v>
      </c>
      <c r="O45" s="19" t="s">
        <v>36</v>
      </c>
      <c r="P45" s="37"/>
      <c r="Q45" s="31">
        <v>235.0</v>
      </c>
      <c r="R45" s="31">
        <v>228.0</v>
      </c>
      <c r="S45" s="31">
        <v>224.0</v>
      </c>
      <c r="T45" s="31">
        <v>222.0</v>
      </c>
      <c r="U45" s="31">
        <v>215.0</v>
      </c>
      <c r="V45" s="31">
        <v>231.0</v>
      </c>
      <c r="W45" s="32" t="str">
        <f t="shared" ref="W45:W47" si="13">SUM(Q45:V45)</f>
        <v>1355</v>
      </c>
      <c r="X45" s="38" t="str">
        <f t="shared" ref="X45:X50" si="14">W45-$W$45</f>
        <v>0 </v>
      </c>
      <c r="Y45" s="1"/>
      <c r="Z45" s="22"/>
      <c r="AA45" s="1"/>
      <c r="AB45" s="1"/>
      <c r="AC45" s="1"/>
      <c r="AD45" s="1"/>
      <c r="AE45" s="1"/>
      <c r="AF45" s="1"/>
      <c r="AG45" s="1"/>
      <c r="AH45" s="1"/>
    </row>
    <row r="46" ht="12.75" customHeight="1">
      <c r="A46" s="1"/>
      <c r="B46" s="32"/>
      <c r="C46" s="34"/>
      <c r="D46" s="9"/>
      <c r="E46" s="3"/>
      <c r="F46" s="3"/>
      <c r="G46" s="3"/>
      <c r="H46" s="3"/>
      <c r="I46" s="3"/>
      <c r="J46" s="3"/>
      <c r="K46" s="32"/>
      <c r="L46" s="36"/>
      <c r="M46" s="9"/>
      <c r="N46" s="32">
        <v>2.0</v>
      </c>
      <c r="O46" s="19" t="s">
        <v>32</v>
      </c>
      <c r="P46" s="19"/>
      <c r="Q46" s="31">
        <v>231.0</v>
      </c>
      <c r="R46" s="31">
        <v>228.0</v>
      </c>
      <c r="S46" s="31">
        <v>242.0</v>
      </c>
      <c r="T46" s="31">
        <v>233.0</v>
      </c>
      <c r="U46" s="31">
        <v>222.0</v>
      </c>
      <c r="V46" s="31">
        <v>232.0</v>
      </c>
      <c r="W46" s="32" t="str">
        <f t="shared" si="13"/>
        <v>1388</v>
      </c>
      <c r="X46" s="38" t="str">
        <f t="shared" si="14"/>
        <v>33 </v>
      </c>
      <c r="Y46" s="1"/>
      <c r="Z46" s="22"/>
      <c r="AA46" s="1"/>
      <c r="AB46" s="1"/>
      <c r="AC46" s="1"/>
      <c r="AD46" s="1"/>
      <c r="AE46" s="1"/>
      <c r="AF46" s="1"/>
      <c r="AG46" s="1"/>
      <c r="AH46" s="1"/>
    </row>
    <row r="47" ht="12.75" customHeight="1">
      <c r="A47" s="1"/>
      <c r="B47" s="32"/>
      <c r="C47" s="34"/>
      <c r="D47" s="9"/>
      <c r="E47" s="3"/>
      <c r="F47" s="3"/>
      <c r="G47" s="3"/>
      <c r="H47" s="3"/>
      <c r="I47" s="3"/>
      <c r="J47" s="3"/>
      <c r="K47" s="32"/>
      <c r="L47" s="36"/>
      <c r="M47" s="9"/>
      <c r="N47" s="32">
        <v>3.0</v>
      </c>
      <c r="O47" s="19" t="s">
        <v>38</v>
      </c>
      <c r="P47" s="19"/>
      <c r="Q47" s="31">
        <v>231.0</v>
      </c>
      <c r="R47" s="31">
        <v>231.0</v>
      </c>
      <c r="S47" s="31">
        <v>233.0</v>
      </c>
      <c r="T47" s="31">
        <v>228.0</v>
      </c>
      <c r="U47" s="31">
        <v>250.0</v>
      </c>
      <c r="V47" s="31">
        <v>218.0</v>
      </c>
      <c r="W47" s="32" t="str">
        <f t="shared" si="13"/>
        <v>1391</v>
      </c>
      <c r="X47" s="38" t="str">
        <f t="shared" si="14"/>
        <v>36 </v>
      </c>
      <c r="Y47" s="1"/>
      <c r="Z47" s="21"/>
      <c r="AA47" s="1"/>
      <c r="AB47" s="1"/>
      <c r="AC47" s="1"/>
      <c r="AD47" s="1"/>
      <c r="AE47" s="1"/>
      <c r="AF47" s="1"/>
      <c r="AG47" s="1"/>
      <c r="AH47" s="1"/>
    </row>
    <row r="48" ht="12.75" customHeight="1">
      <c r="A48" s="1"/>
      <c r="B48" s="32"/>
      <c r="C48" s="19"/>
      <c r="D48" s="19"/>
      <c r="E48" s="3"/>
      <c r="F48" s="3"/>
      <c r="G48" s="3"/>
      <c r="H48" s="3"/>
      <c r="I48" s="3"/>
      <c r="J48" s="3"/>
      <c r="K48" s="32"/>
      <c r="L48" s="36"/>
      <c r="M48" s="9"/>
      <c r="N48" s="32">
        <v>4.0</v>
      </c>
      <c r="O48" s="19" t="s">
        <v>70</v>
      </c>
      <c r="P48" s="19"/>
      <c r="Q48" s="31">
        <v>236.0</v>
      </c>
      <c r="R48" s="31">
        <v>233.0</v>
      </c>
      <c r="S48" s="31">
        <v>227.0</v>
      </c>
      <c r="T48" s="31">
        <v>238.0</v>
      </c>
      <c r="U48" s="31">
        <v>221.0</v>
      </c>
      <c r="V48" s="31">
        <v>237.0</v>
      </c>
      <c r="W48" s="32">
        <v>1392.0</v>
      </c>
      <c r="X48" s="38" t="str">
        <f t="shared" si="14"/>
        <v>37 </v>
      </c>
      <c r="Y48" s="1"/>
      <c r="Z48" s="22"/>
      <c r="AA48" s="1"/>
      <c r="AB48" s="1"/>
      <c r="AC48" s="1"/>
      <c r="AD48" s="1"/>
      <c r="AE48" s="1"/>
      <c r="AF48" s="1"/>
      <c r="AG48" s="1"/>
      <c r="AH48" s="1"/>
    </row>
    <row r="49" ht="12.75" customHeight="1">
      <c r="A49" s="1"/>
      <c r="B49" s="32"/>
      <c r="C49" s="19"/>
      <c r="D49" s="41"/>
      <c r="E49" s="3"/>
      <c r="F49" s="3"/>
      <c r="G49" s="3"/>
      <c r="H49" s="3"/>
      <c r="I49" s="3"/>
      <c r="J49" s="3"/>
      <c r="K49" s="32"/>
      <c r="L49" s="36"/>
      <c r="M49" s="9"/>
      <c r="N49" s="32">
        <v>5.0</v>
      </c>
      <c r="O49" s="19" t="s">
        <v>42</v>
      </c>
      <c r="P49" s="19"/>
      <c r="Q49" s="31">
        <v>241.0</v>
      </c>
      <c r="R49" s="31">
        <v>234.0</v>
      </c>
      <c r="S49" s="31">
        <v>225.0</v>
      </c>
      <c r="T49" s="31">
        <v>243.0</v>
      </c>
      <c r="U49" s="31">
        <v>228.0</v>
      </c>
      <c r="V49" s="31">
        <v>232.0</v>
      </c>
      <c r="W49" s="32" t="str">
        <f t="shared" ref="W49:W50" si="15">SUM(Q49:V49)</f>
        <v>1403</v>
      </c>
      <c r="X49" s="38" t="str">
        <f t="shared" si="14"/>
        <v>48 </v>
      </c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ht="12.75" customHeight="1">
      <c r="A50" s="1"/>
      <c r="B50" s="32"/>
      <c r="C50" s="34"/>
      <c r="D50" s="9"/>
      <c r="E50" s="3"/>
      <c r="F50" s="3"/>
      <c r="G50" s="3"/>
      <c r="H50" s="3"/>
      <c r="I50" s="3"/>
      <c r="J50" s="3"/>
      <c r="K50" s="32"/>
      <c r="L50" s="36"/>
      <c r="M50" s="9"/>
      <c r="N50" s="32">
        <v>6.0</v>
      </c>
      <c r="O50" s="19" t="s">
        <v>34</v>
      </c>
      <c r="P50" s="19"/>
      <c r="Q50" s="31">
        <v>264.0</v>
      </c>
      <c r="R50" s="31">
        <v>232.0</v>
      </c>
      <c r="S50" s="31">
        <v>237.0</v>
      </c>
      <c r="T50" s="31">
        <v>218.0</v>
      </c>
      <c r="U50" s="31">
        <v>229.0</v>
      </c>
      <c r="V50" s="31">
        <v>228.0</v>
      </c>
      <c r="W50" s="32" t="str">
        <f t="shared" si="15"/>
        <v>1408</v>
      </c>
      <c r="X50" s="38" t="str">
        <f t="shared" si="14"/>
        <v>53 </v>
      </c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ht="12.75" customHeight="1">
      <c r="A51" s="1"/>
      <c r="B51" s="3"/>
      <c r="C51" s="1"/>
      <c r="D51" s="1"/>
      <c r="E51" s="1"/>
      <c r="F51" s="1"/>
      <c r="G51" s="1"/>
      <c r="H51" s="1"/>
      <c r="I51" s="3"/>
      <c r="J51" s="1"/>
      <c r="K51" s="1"/>
      <c r="L51" s="3"/>
      <c r="M51" s="9"/>
      <c r="N51" s="3"/>
      <c r="O51" s="9"/>
      <c r="P51" s="9"/>
      <c r="Q51" s="9"/>
      <c r="R51" s="9"/>
      <c r="S51" s="9"/>
      <c r="T51" s="9"/>
      <c r="U51" s="9"/>
      <c r="V51" s="9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ht="12.75" customHeight="1">
      <c r="A52" s="1"/>
      <c r="B52" s="3"/>
      <c r="C52" s="1"/>
      <c r="D52" s="1"/>
      <c r="E52" s="1"/>
      <c r="F52" s="1"/>
      <c r="G52" s="1"/>
      <c r="H52" s="1"/>
      <c r="I52" s="3"/>
      <c r="J52" s="1"/>
      <c r="K52" s="1"/>
      <c r="L52" s="3"/>
      <c r="M52" s="1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ht="12.75" customHeight="1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3"/>
      <c r="M53" s="1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ht="12.75" customHeight="1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3"/>
      <c r="M54" s="36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ht="12.75" customHeight="1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3"/>
      <c r="M55" s="1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ht="12.75" customHeight="1">
      <c r="A56" s="1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</sheetData>
  <mergeCells count="1">
    <mergeCell ref="A1:X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0" width="8.71"/>
    <col customWidth="1" min="11" max="26" width="8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0" width="8.71"/>
    <col customWidth="1" min="11" max="26" width="8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